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028"/>
  <workbookPr date1904="1" showInkAnnotation="0" autoCompressPictures="0"/>
  <bookViews>
    <workbookView xWindow="0" yWindow="0" windowWidth="25600" windowHeight="14480" tabRatio="500" activeTab="1"/>
  </bookViews>
  <sheets>
    <sheet name="Migration" sheetId="1" r:id="rId1"/>
    <sheet name="Pop Change Components" sheetId="2" r:id="rId2"/>
  </sheets>
  <calcPr calcId="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4" i="2" l="1"/>
  <c r="C5" i="2"/>
  <c r="C6" i="2"/>
  <c r="C3" i="2"/>
  <c r="B9" i="2"/>
  <c r="E54" i="1"/>
  <c r="F54" i="1"/>
  <c r="G54" i="1"/>
  <c r="H54" i="1"/>
  <c r="I54" i="1"/>
  <c r="J54" i="1"/>
  <c r="K54" i="1"/>
  <c r="L54" i="1"/>
  <c r="M54" i="1"/>
  <c r="N54" i="1"/>
  <c r="O54" i="1"/>
  <c r="P54" i="1"/>
  <c r="Q54" i="1"/>
  <c r="R54" i="1"/>
  <c r="S54" i="1"/>
  <c r="T54" i="1"/>
  <c r="U54" i="1"/>
  <c r="V54" i="1"/>
  <c r="W54" i="1"/>
  <c r="X54" i="1"/>
  <c r="Y54" i="1"/>
  <c r="Z54" i="1"/>
  <c r="AA54" i="1"/>
  <c r="AB54" i="1"/>
  <c r="AC54" i="1"/>
  <c r="AD54" i="1"/>
  <c r="E55" i="1"/>
  <c r="F55" i="1"/>
  <c r="G55" i="1"/>
  <c r="H55" i="1"/>
  <c r="I55" i="1"/>
  <c r="J55" i="1"/>
  <c r="K55" i="1"/>
  <c r="L55" i="1"/>
  <c r="M55" i="1"/>
  <c r="N55" i="1"/>
  <c r="O55" i="1"/>
  <c r="P55" i="1"/>
  <c r="Q55" i="1"/>
  <c r="R55" i="1"/>
  <c r="S55" i="1"/>
  <c r="T55" i="1"/>
  <c r="U55" i="1"/>
  <c r="V55" i="1"/>
  <c r="W55" i="1"/>
  <c r="X55" i="1"/>
  <c r="Y55" i="1"/>
  <c r="Z55" i="1"/>
  <c r="AA55" i="1"/>
  <c r="AB55" i="1"/>
  <c r="AC55" i="1"/>
  <c r="AD55" i="1"/>
  <c r="D55" i="1"/>
  <c r="D54" i="1"/>
</calcChain>
</file>

<file path=xl/sharedStrings.xml><?xml version="1.0" encoding="utf-8"?>
<sst xmlns="http://schemas.openxmlformats.org/spreadsheetml/2006/main" count="63" uniqueCount="62">
  <si>
    <t>Net Migration (Exemptions) for Minneapolis-St. Paul-Bloomington, MN-WI (1991-2016)</t>
  </si>
  <si>
    <t>Total</t>
  </si>
  <si>
    <t>Wisconsin</t>
  </si>
  <si>
    <t>State</t>
  </si>
  <si>
    <t>Illinois</t>
  </si>
  <si>
    <t>North Dakota</t>
  </si>
  <si>
    <t>Iowa</t>
  </si>
  <si>
    <t>Minnesota</t>
  </si>
  <si>
    <t>Michigan</t>
  </si>
  <si>
    <t>South Dakota</t>
  </si>
  <si>
    <t>New York</t>
  </si>
  <si>
    <t>Indiana</t>
  </si>
  <si>
    <t>Ohio</t>
  </si>
  <si>
    <t>Nebraska</t>
  </si>
  <si>
    <t>Missouri</t>
  </si>
  <si>
    <t>New Jersey</t>
  </si>
  <si>
    <t>Pennsylvania</t>
  </si>
  <si>
    <t>Kansas</t>
  </si>
  <si>
    <t>Connecticut</t>
  </si>
  <si>
    <t>California</t>
  </si>
  <si>
    <t>Utah</t>
  </si>
  <si>
    <t>Oklahoma</t>
  </si>
  <si>
    <t>Tennessee</t>
  </si>
  <si>
    <t>Louisiana</t>
  </si>
  <si>
    <t>Rhode Island</t>
  </si>
  <si>
    <t>New Hampshire</t>
  </si>
  <si>
    <t>Idaho</t>
  </si>
  <si>
    <t>Mississippi</t>
  </si>
  <si>
    <t>Vermont</t>
  </si>
  <si>
    <t>Hawaii</t>
  </si>
  <si>
    <t>Massachusetts</t>
  </si>
  <si>
    <t>Wyoming</t>
  </si>
  <si>
    <t>Maine</t>
  </si>
  <si>
    <t>Delaware</t>
  </si>
  <si>
    <t>Maryland</t>
  </si>
  <si>
    <t>Alabama</t>
  </si>
  <si>
    <t>Kentucky</t>
  </si>
  <si>
    <t>South Carolina</t>
  </si>
  <si>
    <t>Montana</t>
  </si>
  <si>
    <t>District of Columbia</t>
  </si>
  <si>
    <t>Virginia</t>
  </si>
  <si>
    <t>Alaska</t>
  </si>
  <si>
    <t>Arkansas</t>
  </si>
  <si>
    <t>New Mexico</t>
  </si>
  <si>
    <t>Oregon</t>
  </si>
  <si>
    <t>North Carolina</t>
  </si>
  <si>
    <t>Georgia</t>
  </si>
  <si>
    <t>Nevada</t>
  </si>
  <si>
    <t>Washington</t>
  </si>
  <si>
    <t>Colorado</t>
  </si>
  <si>
    <t>Texas</t>
  </si>
  <si>
    <t>Arizona</t>
  </si>
  <si>
    <t>Florida</t>
  </si>
  <si>
    <t>Rank</t>
  </si>
  <si>
    <t>FIPS</t>
  </si>
  <si>
    <t>Total Net-Migration</t>
  </si>
  <si>
    <t>Non-MN Migraiton</t>
  </si>
  <si>
    <t>Natural Increase</t>
  </si>
  <si>
    <t>Components of Population Change - 2010-2017 (Census Population Estimates)</t>
  </si>
  <si>
    <t>Intl Migration</t>
  </si>
  <si>
    <t>Domestic Migration</t>
  </si>
  <si>
    <t>Residual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</si>
</sst>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3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3" fontId="0" fillId="0" borderId="0" xfId="0" applyNumberFormat="1"/>
    <xf numFmtId="164" fontId="0" fillId="0" borderId="0" xfId="1" applyNumberFormat="1" applyFont="1"/>
  </cellXfs>
  <cellStyles count="2">
    <cellStyle name="Normal" xfId="0" builtinId="0"/>
    <cellStyle name="Percent" xfId="1" builtinId="5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Minneapolis-St.</a:t>
            </a:r>
            <a:r>
              <a:rPr lang="en-US" baseline="0"/>
              <a:t> Paul Metro - Non-Minnesota Migration (IRS)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Ref>
              <c:f>Migration!$D$2:$AC$2</c:f>
              <c:numCache>
                <c:formatCode>General</c:formatCode>
                <c:ptCount val="26"/>
                <c:pt idx="0">
                  <c:v>1991.0</c:v>
                </c:pt>
                <c:pt idx="1">
                  <c:v>1992.0</c:v>
                </c:pt>
                <c:pt idx="2">
                  <c:v>1993.0</c:v>
                </c:pt>
                <c:pt idx="3">
                  <c:v>1994.0</c:v>
                </c:pt>
                <c:pt idx="4">
                  <c:v>1995.0</c:v>
                </c:pt>
                <c:pt idx="5">
                  <c:v>1996.0</c:v>
                </c:pt>
                <c:pt idx="6">
                  <c:v>1997.0</c:v>
                </c:pt>
                <c:pt idx="7">
                  <c:v>1998.0</c:v>
                </c:pt>
                <c:pt idx="8">
                  <c:v>1999.0</c:v>
                </c:pt>
                <c:pt idx="9">
                  <c:v>2000.0</c:v>
                </c:pt>
                <c:pt idx="10">
                  <c:v>2001.0</c:v>
                </c:pt>
                <c:pt idx="11">
                  <c:v>2002.0</c:v>
                </c:pt>
                <c:pt idx="12">
                  <c:v>2003.0</c:v>
                </c:pt>
                <c:pt idx="13">
                  <c:v>2004.0</c:v>
                </c:pt>
                <c:pt idx="14">
                  <c:v>2005.0</c:v>
                </c:pt>
                <c:pt idx="15">
                  <c:v>2006.0</c:v>
                </c:pt>
                <c:pt idx="16">
                  <c:v>2007.0</c:v>
                </c:pt>
                <c:pt idx="17">
                  <c:v>2008.0</c:v>
                </c:pt>
                <c:pt idx="18">
                  <c:v>2009.0</c:v>
                </c:pt>
                <c:pt idx="19">
                  <c:v>2010.0</c:v>
                </c:pt>
                <c:pt idx="20">
                  <c:v>2011.0</c:v>
                </c:pt>
                <c:pt idx="21">
                  <c:v>2012.0</c:v>
                </c:pt>
                <c:pt idx="22">
                  <c:v>2013.0</c:v>
                </c:pt>
                <c:pt idx="23">
                  <c:v>2014.0</c:v>
                </c:pt>
                <c:pt idx="24">
                  <c:v>2015.0</c:v>
                </c:pt>
                <c:pt idx="25">
                  <c:v>2016.0</c:v>
                </c:pt>
              </c:numCache>
            </c:numRef>
          </c:cat>
          <c:val>
            <c:numRef>
              <c:f>Migration!$D$55:$AC$55</c:f>
              <c:numCache>
                <c:formatCode>General</c:formatCode>
                <c:ptCount val="26"/>
                <c:pt idx="0">
                  <c:v>2298.0</c:v>
                </c:pt>
                <c:pt idx="1">
                  <c:v>2391.0</c:v>
                </c:pt>
                <c:pt idx="2">
                  <c:v>5416.0</c:v>
                </c:pt>
                <c:pt idx="3">
                  <c:v>4119.0</c:v>
                </c:pt>
                <c:pt idx="4">
                  <c:v>3846.0</c:v>
                </c:pt>
                <c:pt idx="5">
                  <c:v>2947.0</c:v>
                </c:pt>
                <c:pt idx="6">
                  <c:v>1039.0</c:v>
                </c:pt>
                <c:pt idx="7">
                  <c:v>2656.0</c:v>
                </c:pt>
                <c:pt idx="8">
                  <c:v>5522.0</c:v>
                </c:pt>
                <c:pt idx="9">
                  <c:v>3828.0</c:v>
                </c:pt>
                <c:pt idx="10">
                  <c:v>2171.0</c:v>
                </c:pt>
                <c:pt idx="11">
                  <c:v>-4917.0</c:v>
                </c:pt>
                <c:pt idx="12">
                  <c:v>-5409.0</c:v>
                </c:pt>
                <c:pt idx="13">
                  <c:v>-4328.0</c:v>
                </c:pt>
                <c:pt idx="14">
                  <c:v>-4352.0</c:v>
                </c:pt>
                <c:pt idx="15">
                  <c:v>-1723.0</c:v>
                </c:pt>
                <c:pt idx="16">
                  <c:v>-664.0</c:v>
                </c:pt>
                <c:pt idx="17">
                  <c:v>-2388.0</c:v>
                </c:pt>
                <c:pt idx="18">
                  <c:v>-1132.0</c:v>
                </c:pt>
                <c:pt idx="19">
                  <c:v>-3602.0</c:v>
                </c:pt>
                <c:pt idx="20">
                  <c:v>1166.0</c:v>
                </c:pt>
                <c:pt idx="21">
                  <c:v>124.0</c:v>
                </c:pt>
                <c:pt idx="22">
                  <c:v>-73.0</c:v>
                </c:pt>
                <c:pt idx="23">
                  <c:v>-3006.0</c:v>
                </c:pt>
                <c:pt idx="24">
                  <c:v>-727.0</c:v>
                </c:pt>
                <c:pt idx="25">
                  <c:v>-1109.0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044322104"/>
        <c:axId val="-2044673944"/>
      </c:lineChart>
      <c:catAx>
        <c:axId val="-20443221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en-US"/>
          </a:p>
        </c:txPr>
        <c:crossAx val="-2044673944"/>
        <c:crosses val="autoZero"/>
        <c:auto val="1"/>
        <c:lblAlgn val="ctr"/>
        <c:lblOffset val="100"/>
        <c:noMultiLvlLbl val="0"/>
      </c:catAx>
      <c:valAx>
        <c:axId val="-204467394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-204432210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MSP Components</a:t>
            </a:r>
            <a:r>
              <a:rPr lang="en-US" baseline="0"/>
              <a:t> of Population Change 2010-2017</a:t>
            </a:r>
            <a:endParaRPr lang="en-US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Lbls>
            <c:dLbl>
              <c:idx val="3"/>
              <c:delete val="1"/>
            </c:dLbl>
            <c:numFmt formatCode="#,##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'Pop Change Components'!$A$3:$A$6</c:f>
              <c:strCache>
                <c:ptCount val="4"/>
                <c:pt idx="0">
                  <c:v>Natural Increase</c:v>
                </c:pt>
                <c:pt idx="1">
                  <c:v>Intl Migration</c:v>
                </c:pt>
                <c:pt idx="2">
                  <c:v>Domestic Migration</c:v>
                </c:pt>
                <c:pt idx="3">
                  <c:v>Residual</c:v>
                </c:pt>
              </c:strCache>
            </c:strRef>
          </c:cat>
          <c:val>
            <c:numRef>
              <c:f>'Pop Change Components'!$B$3:$B$6</c:f>
              <c:numCache>
                <c:formatCode>#,##0</c:formatCode>
                <c:ptCount val="4"/>
                <c:pt idx="0">
                  <c:v>162919.0</c:v>
                </c:pt>
                <c:pt idx="1">
                  <c:v>81190.0</c:v>
                </c:pt>
                <c:pt idx="2" formatCode="General">
                  <c:v>2984.0</c:v>
                </c:pt>
                <c:pt idx="3" formatCode="General">
                  <c:v>-1671.0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008255800"/>
        <c:axId val="-2010400488"/>
      </c:barChart>
      <c:catAx>
        <c:axId val="-2008255800"/>
        <c:scaling>
          <c:orientation val="minMax"/>
        </c:scaling>
        <c:delete val="0"/>
        <c:axPos val="b"/>
        <c:majorTickMark val="out"/>
        <c:minorTickMark val="none"/>
        <c:tickLblPos val="nextTo"/>
        <c:crossAx val="-2010400488"/>
        <c:crosses val="autoZero"/>
        <c:auto val="1"/>
        <c:lblAlgn val="ctr"/>
        <c:lblOffset val="100"/>
        <c:noMultiLvlLbl val="0"/>
      </c:catAx>
      <c:valAx>
        <c:axId val="-2010400488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-20082558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501650</xdr:colOff>
      <xdr:row>3</xdr:row>
      <xdr:rowOff>184150</xdr:rowOff>
    </xdr:from>
    <xdr:to>
      <xdr:col>23</xdr:col>
      <xdr:colOff>685800</xdr:colOff>
      <xdr:row>29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571500</xdr:colOff>
      <xdr:row>2</xdr:row>
      <xdr:rowOff>171450</xdr:rowOff>
    </xdr:from>
    <xdr:to>
      <xdr:col>12</xdr:col>
      <xdr:colOff>254000</xdr:colOff>
      <xdr:row>27</xdr:row>
      <xdr:rowOff>177800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55"/>
  <sheetViews>
    <sheetView workbookViewId="0">
      <pane xSplit="3" ySplit="2" topLeftCell="O3" activePane="bottomRight" state="frozen"/>
      <selection pane="topRight" activeCell="D1" sqref="D1"/>
      <selection pane="bottomLeft" activeCell="A3" sqref="A3"/>
      <selection pane="bottomRight" activeCell="R3" sqref="R3"/>
    </sheetView>
  </sheetViews>
  <sheetFormatPr baseColWidth="10" defaultRowHeight="15" x14ac:dyDescent="0"/>
  <cols>
    <col min="1" max="1" width="10.83203125" style="3"/>
    <col min="2" max="2" width="16.83203125" customWidth="1"/>
    <col min="3" max="3" width="4.33203125" customWidth="1"/>
  </cols>
  <sheetData>
    <row r="1" spans="1:30" s="1" customFormat="1">
      <c r="A1" s="2"/>
      <c r="B1" s="1" t="s">
        <v>0</v>
      </c>
    </row>
    <row r="2" spans="1:30" s="1" customFormat="1">
      <c r="A2" s="2" t="s">
        <v>53</v>
      </c>
      <c r="B2" s="1" t="s">
        <v>3</v>
      </c>
      <c r="C2" s="1" t="s">
        <v>54</v>
      </c>
      <c r="D2" s="1">
        <v>1991</v>
      </c>
      <c r="E2" s="1">
        <v>1992</v>
      </c>
      <c r="F2" s="1">
        <v>1993</v>
      </c>
      <c r="G2" s="1">
        <v>1994</v>
      </c>
      <c r="H2" s="1">
        <v>1995</v>
      </c>
      <c r="I2" s="1">
        <v>1996</v>
      </c>
      <c r="J2" s="1">
        <v>1997</v>
      </c>
      <c r="K2" s="1">
        <v>1998</v>
      </c>
      <c r="L2" s="1">
        <v>1999</v>
      </c>
      <c r="M2" s="1">
        <v>2000</v>
      </c>
      <c r="N2" s="1">
        <v>2001</v>
      </c>
      <c r="O2" s="1">
        <v>2002</v>
      </c>
      <c r="P2" s="1">
        <v>2003</v>
      </c>
      <c r="Q2" s="1">
        <v>2004</v>
      </c>
      <c r="R2" s="1">
        <v>2005</v>
      </c>
      <c r="S2" s="1">
        <v>2006</v>
      </c>
      <c r="T2" s="1">
        <v>2007</v>
      </c>
      <c r="U2" s="1">
        <v>2008</v>
      </c>
      <c r="V2" s="1">
        <v>2009</v>
      </c>
      <c r="W2" s="1">
        <v>2010</v>
      </c>
      <c r="X2" s="1">
        <v>2011</v>
      </c>
      <c r="Y2" s="1">
        <v>2012</v>
      </c>
      <c r="Z2" s="1">
        <v>2013</v>
      </c>
      <c r="AA2" s="1">
        <v>2014</v>
      </c>
      <c r="AB2" s="1">
        <v>2015</v>
      </c>
      <c r="AC2" s="1">
        <v>2016</v>
      </c>
      <c r="AD2" s="1" t="s">
        <v>1</v>
      </c>
    </row>
    <row r="3" spans="1:30">
      <c r="A3" s="3">
        <v>1</v>
      </c>
      <c r="B3" t="s">
        <v>2</v>
      </c>
      <c r="C3">
        <v>55</v>
      </c>
      <c r="D3">
        <v>183</v>
      </c>
      <c r="E3">
        <v>127</v>
      </c>
      <c r="F3">
        <v>355</v>
      </c>
      <c r="G3">
        <v>701</v>
      </c>
      <c r="H3">
        <v>732</v>
      </c>
      <c r="I3">
        <v>823</v>
      </c>
      <c r="J3">
        <v>1391</v>
      </c>
      <c r="K3">
        <v>1543</v>
      </c>
      <c r="L3">
        <v>1653</v>
      </c>
      <c r="M3">
        <v>908</v>
      </c>
      <c r="N3">
        <v>1195</v>
      </c>
      <c r="O3">
        <v>310</v>
      </c>
      <c r="P3">
        <v>249</v>
      </c>
      <c r="Q3">
        <v>114</v>
      </c>
      <c r="R3">
        <v>684</v>
      </c>
      <c r="S3">
        <v>1255</v>
      </c>
      <c r="T3">
        <v>1112</v>
      </c>
      <c r="U3">
        <v>1162</v>
      </c>
      <c r="V3">
        <v>962</v>
      </c>
      <c r="W3">
        <v>961</v>
      </c>
      <c r="X3">
        <v>963</v>
      </c>
      <c r="Y3">
        <v>1012</v>
      </c>
      <c r="Z3">
        <v>1592</v>
      </c>
      <c r="AA3">
        <v>1260</v>
      </c>
      <c r="AB3">
        <v>722</v>
      </c>
      <c r="AC3">
        <v>1013</v>
      </c>
      <c r="AD3">
        <v>22982</v>
      </c>
    </row>
    <row r="4" spans="1:30">
      <c r="A4" s="3">
        <v>2</v>
      </c>
      <c r="B4" t="s">
        <v>4</v>
      </c>
      <c r="C4">
        <v>17</v>
      </c>
      <c r="D4">
        <v>854</v>
      </c>
      <c r="E4">
        <v>919</v>
      </c>
      <c r="F4">
        <v>1346</v>
      </c>
      <c r="G4">
        <v>1489</v>
      </c>
      <c r="H4">
        <v>1620</v>
      </c>
      <c r="I4">
        <v>1509</v>
      </c>
      <c r="J4">
        <v>1424</v>
      </c>
      <c r="K4">
        <v>1084</v>
      </c>
      <c r="L4">
        <v>1094</v>
      </c>
      <c r="M4">
        <v>1084</v>
      </c>
      <c r="N4">
        <v>945</v>
      </c>
      <c r="O4">
        <v>951</v>
      </c>
      <c r="P4">
        <v>769</v>
      </c>
      <c r="Q4">
        <v>792</v>
      </c>
      <c r="R4">
        <v>566</v>
      </c>
      <c r="S4">
        <v>583</v>
      </c>
      <c r="T4">
        <v>435</v>
      </c>
      <c r="U4">
        <v>17</v>
      </c>
      <c r="V4">
        <v>-2</v>
      </c>
      <c r="W4">
        <v>105</v>
      </c>
      <c r="X4">
        <v>653</v>
      </c>
      <c r="Y4">
        <v>289</v>
      </c>
      <c r="Z4">
        <v>901</v>
      </c>
      <c r="AA4">
        <v>630</v>
      </c>
      <c r="AB4">
        <v>482</v>
      </c>
      <c r="AC4">
        <v>691</v>
      </c>
      <c r="AD4">
        <v>21230</v>
      </c>
    </row>
    <row r="5" spans="1:30">
      <c r="A5" s="3">
        <v>3</v>
      </c>
      <c r="B5" t="s">
        <v>5</v>
      </c>
      <c r="C5">
        <v>38</v>
      </c>
      <c r="D5">
        <v>828</v>
      </c>
      <c r="E5">
        <v>346</v>
      </c>
      <c r="F5">
        <v>510</v>
      </c>
      <c r="G5">
        <v>642</v>
      </c>
      <c r="H5">
        <v>489</v>
      </c>
      <c r="I5">
        <v>756</v>
      </c>
      <c r="J5">
        <v>844</v>
      </c>
      <c r="K5">
        <v>948</v>
      </c>
      <c r="L5">
        <v>999</v>
      </c>
      <c r="M5">
        <v>1309</v>
      </c>
      <c r="N5">
        <v>1130</v>
      </c>
      <c r="O5">
        <v>695</v>
      </c>
      <c r="P5">
        <v>456</v>
      </c>
      <c r="Q5">
        <v>450</v>
      </c>
      <c r="R5">
        <v>417</v>
      </c>
      <c r="S5">
        <v>637</v>
      </c>
      <c r="T5">
        <v>530</v>
      </c>
      <c r="U5">
        <v>288</v>
      </c>
      <c r="V5">
        <v>84</v>
      </c>
      <c r="W5">
        <v>-70</v>
      </c>
      <c r="X5">
        <v>163</v>
      </c>
      <c r="Y5">
        <v>-125</v>
      </c>
      <c r="Z5">
        <v>-87</v>
      </c>
      <c r="AA5">
        <v>35</v>
      </c>
      <c r="AB5">
        <v>10</v>
      </c>
      <c r="AC5">
        <v>620</v>
      </c>
      <c r="AD5">
        <v>12904</v>
      </c>
    </row>
    <row r="6" spans="1:30">
      <c r="A6" s="3">
        <v>4</v>
      </c>
      <c r="B6" t="s">
        <v>6</v>
      </c>
      <c r="C6">
        <v>19</v>
      </c>
      <c r="D6">
        <v>571</v>
      </c>
      <c r="E6">
        <v>436</v>
      </c>
      <c r="F6">
        <v>556</v>
      </c>
      <c r="G6">
        <v>694</v>
      </c>
      <c r="H6">
        <v>648</v>
      </c>
      <c r="I6">
        <v>690</v>
      </c>
      <c r="J6">
        <v>695</v>
      </c>
      <c r="K6">
        <v>859</v>
      </c>
      <c r="L6">
        <v>825</v>
      </c>
      <c r="M6">
        <v>906</v>
      </c>
      <c r="N6">
        <v>996</v>
      </c>
      <c r="O6">
        <v>521</v>
      </c>
      <c r="P6">
        <v>356</v>
      </c>
      <c r="Q6">
        <v>450</v>
      </c>
      <c r="R6">
        <v>308</v>
      </c>
      <c r="S6">
        <v>366</v>
      </c>
      <c r="T6">
        <v>426</v>
      </c>
      <c r="U6">
        <v>-34</v>
      </c>
      <c r="V6">
        <v>89</v>
      </c>
      <c r="W6">
        <v>-171</v>
      </c>
      <c r="X6">
        <v>132</v>
      </c>
      <c r="Y6">
        <v>336</v>
      </c>
      <c r="Z6">
        <v>261</v>
      </c>
      <c r="AA6">
        <v>191</v>
      </c>
      <c r="AB6">
        <v>192</v>
      </c>
      <c r="AC6">
        <v>383</v>
      </c>
      <c r="AD6">
        <v>11682</v>
      </c>
    </row>
    <row r="7" spans="1:30">
      <c r="A7" s="3">
        <v>5</v>
      </c>
      <c r="B7" t="s">
        <v>7</v>
      </c>
      <c r="C7">
        <v>27</v>
      </c>
      <c r="D7">
        <v>470</v>
      </c>
      <c r="E7">
        <v>-368</v>
      </c>
      <c r="F7">
        <v>-825</v>
      </c>
      <c r="G7">
        <v>-235</v>
      </c>
      <c r="H7">
        <v>-192</v>
      </c>
      <c r="I7">
        <v>-637</v>
      </c>
      <c r="J7">
        <v>-121</v>
      </c>
      <c r="K7">
        <v>1567</v>
      </c>
      <c r="L7">
        <v>1239</v>
      </c>
      <c r="M7">
        <v>909</v>
      </c>
      <c r="N7">
        <v>531</v>
      </c>
      <c r="O7">
        <v>-2110</v>
      </c>
      <c r="P7">
        <v>-1808</v>
      </c>
      <c r="Q7">
        <v>-1778</v>
      </c>
      <c r="R7">
        <v>-1311</v>
      </c>
      <c r="S7">
        <v>-1287</v>
      </c>
      <c r="T7">
        <v>-111</v>
      </c>
      <c r="U7">
        <v>689</v>
      </c>
      <c r="V7">
        <v>1555</v>
      </c>
      <c r="W7">
        <v>573</v>
      </c>
      <c r="X7">
        <v>1848</v>
      </c>
      <c r="Y7">
        <v>1986</v>
      </c>
      <c r="Z7">
        <v>1841</v>
      </c>
      <c r="AA7">
        <v>1165</v>
      </c>
      <c r="AB7">
        <v>1522</v>
      </c>
      <c r="AC7">
        <v>2032</v>
      </c>
      <c r="AD7">
        <v>7144</v>
      </c>
    </row>
    <row r="8" spans="1:30">
      <c r="A8" s="3">
        <v>6</v>
      </c>
      <c r="B8" t="s">
        <v>8</v>
      </c>
      <c r="C8">
        <v>26</v>
      </c>
      <c r="D8">
        <v>142</v>
      </c>
      <c r="E8">
        <v>232</v>
      </c>
      <c r="F8">
        <v>476</v>
      </c>
      <c r="G8">
        <v>274</v>
      </c>
      <c r="H8">
        <v>303</v>
      </c>
      <c r="I8">
        <v>114</v>
      </c>
      <c r="J8">
        <v>349</v>
      </c>
      <c r="K8">
        <v>328</v>
      </c>
      <c r="L8">
        <v>202</v>
      </c>
      <c r="M8">
        <v>157</v>
      </c>
      <c r="N8">
        <v>480</v>
      </c>
      <c r="O8">
        <v>219</v>
      </c>
      <c r="P8">
        <v>168</v>
      </c>
      <c r="Q8">
        <v>139</v>
      </c>
      <c r="R8">
        <v>254</v>
      </c>
      <c r="S8">
        <v>468</v>
      </c>
      <c r="T8">
        <v>579</v>
      </c>
      <c r="U8">
        <v>506</v>
      </c>
      <c r="V8">
        <v>569</v>
      </c>
      <c r="W8">
        <v>249</v>
      </c>
      <c r="X8">
        <v>344</v>
      </c>
      <c r="Y8">
        <v>209</v>
      </c>
      <c r="Z8">
        <v>114</v>
      </c>
      <c r="AA8">
        <v>66</v>
      </c>
      <c r="AB8">
        <v>35</v>
      </c>
      <c r="AC8">
        <v>61</v>
      </c>
      <c r="AD8">
        <v>7037</v>
      </c>
    </row>
    <row r="9" spans="1:30">
      <c r="A9" s="3">
        <v>7</v>
      </c>
      <c r="B9" t="s">
        <v>9</v>
      </c>
      <c r="C9">
        <v>46</v>
      </c>
      <c r="D9">
        <v>51</v>
      </c>
      <c r="E9">
        <v>-41</v>
      </c>
      <c r="F9">
        <v>116</v>
      </c>
      <c r="G9">
        <v>100</v>
      </c>
      <c r="H9">
        <v>-45</v>
      </c>
      <c r="I9">
        <v>283</v>
      </c>
      <c r="J9">
        <v>418</v>
      </c>
      <c r="K9">
        <v>449</v>
      </c>
      <c r="L9">
        <v>473</v>
      </c>
      <c r="M9">
        <v>459</v>
      </c>
      <c r="N9">
        <v>503</v>
      </c>
      <c r="O9">
        <v>336</v>
      </c>
      <c r="P9">
        <v>110</v>
      </c>
      <c r="Q9">
        <v>160</v>
      </c>
      <c r="R9">
        <v>61</v>
      </c>
      <c r="S9">
        <v>111</v>
      </c>
      <c r="T9">
        <v>123</v>
      </c>
      <c r="U9">
        <v>-71</v>
      </c>
      <c r="V9">
        <v>-24</v>
      </c>
      <c r="W9">
        <v>36</v>
      </c>
      <c r="X9">
        <v>151</v>
      </c>
      <c r="Y9">
        <v>167</v>
      </c>
      <c r="Z9">
        <v>138</v>
      </c>
      <c r="AA9">
        <v>170</v>
      </c>
      <c r="AB9">
        <v>8</v>
      </c>
      <c r="AC9">
        <v>96</v>
      </c>
      <c r="AD9">
        <v>4338</v>
      </c>
    </row>
    <row r="10" spans="1:30">
      <c r="A10" s="3">
        <v>8</v>
      </c>
      <c r="B10" t="s">
        <v>10</v>
      </c>
      <c r="C10">
        <v>36</v>
      </c>
      <c r="D10">
        <v>167</v>
      </c>
      <c r="E10">
        <v>369</v>
      </c>
      <c r="F10">
        <v>401</v>
      </c>
      <c r="G10">
        <v>311</v>
      </c>
      <c r="H10">
        <v>209</v>
      </c>
      <c r="I10">
        <v>297</v>
      </c>
      <c r="J10">
        <v>324</v>
      </c>
      <c r="K10">
        <v>489</v>
      </c>
      <c r="L10">
        <v>190</v>
      </c>
      <c r="M10">
        <v>292</v>
      </c>
      <c r="N10">
        <v>238</v>
      </c>
      <c r="O10">
        <v>307</v>
      </c>
      <c r="P10">
        <v>243</v>
      </c>
      <c r="Q10">
        <v>97</v>
      </c>
      <c r="R10">
        <v>-125</v>
      </c>
      <c r="S10">
        <v>30</v>
      </c>
      <c r="T10">
        <v>65</v>
      </c>
      <c r="U10">
        <v>-166</v>
      </c>
      <c r="V10">
        <v>155</v>
      </c>
      <c r="W10">
        <v>-119</v>
      </c>
      <c r="X10">
        <v>-202</v>
      </c>
      <c r="Y10">
        <v>98</v>
      </c>
      <c r="Z10">
        <v>13</v>
      </c>
      <c r="AA10">
        <v>-120</v>
      </c>
      <c r="AB10">
        <v>-2</v>
      </c>
      <c r="AC10">
        <v>205</v>
      </c>
      <c r="AD10">
        <v>3766</v>
      </c>
    </row>
    <row r="11" spans="1:30">
      <c r="A11" s="3">
        <v>9</v>
      </c>
      <c r="B11" t="s">
        <v>11</v>
      </c>
      <c r="C11">
        <v>18</v>
      </c>
      <c r="D11">
        <v>169</v>
      </c>
      <c r="E11">
        <v>211</v>
      </c>
      <c r="F11">
        <v>178</v>
      </c>
      <c r="G11">
        <v>180</v>
      </c>
      <c r="H11">
        <v>190</v>
      </c>
      <c r="I11">
        <v>199</v>
      </c>
      <c r="J11">
        <v>168</v>
      </c>
      <c r="K11">
        <v>46</v>
      </c>
      <c r="L11">
        <v>277</v>
      </c>
      <c r="M11">
        <v>142</v>
      </c>
      <c r="N11">
        <v>221</v>
      </c>
      <c r="O11">
        <v>188</v>
      </c>
      <c r="P11">
        <v>21</v>
      </c>
      <c r="Q11">
        <v>20</v>
      </c>
      <c r="R11">
        <v>210</v>
      </c>
      <c r="S11">
        <v>106</v>
      </c>
      <c r="T11">
        <v>189</v>
      </c>
      <c r="U11">
        <v>104</v>
      </c>
      <c r="V11">
        <v>98</v>
      </c>
      <c r="W11">
        <v>-3</v>
      </c>
      <c r="X11">
        <v>52</v>
      </c>
      <c r="Y11">
        <v>33</v>
      </c>
      <c r="Z11">
        <v>134</v>
      </c>
      <c r="AA11">
        <v>76</v>
      </c>
      <c r="AB11">
        <v>142</v>
      </c>
      <c r="AC11">
        <v>174</v>
      </c>
      <c r="AD11">
        <v>3525</v>
      </c>
    </row>
    <row r="12" spans="1:30">
      <c r="A12" s="3">
        <v>10</v>
      </c>
      <c r="B12" t="s">
        <v>12</v>
      </c>
      <c r="C12">
        <v>39</v>
      </c>
      <c r="D12">
        <v>74</v>
      </c>
      <c r="E12">
        <v>285</v>
      </c>
      <c r="F12">
        <v>224</v>
      </c>
      <c r="G12">
        <v>60</v>
      </c>
      <c r="H12">
        <v>207</v>
      </c>
      <c r="I12">
        <v>19</v>
      </c>
      <c r="J12">
        <v>211</v>
      </c>
      <c r="K12">
        <v>52</v>
      </c>
      <c r="L12">
        <v>88</v>
      </c>
      <c r="M12">
        <v>24</v>
      </c>
      <c r="N12">
        <v>123</v>
      </c>
      <c r="O12">
        <v>93</v>
      </c>
      <c r="P12">
        <v>-36</v>
      </c>
      <c r="Q12">
        <v>154</v>
      </c>
      <c r="R12">
        <v>155</v>
      </c>
      <c r="S12">
        <v>105</v>
      </c>
      <c r="T12">
        <v>207</v>
      </c>
      <c r="U12">
        <v>147</v>
      </c>
      <c r="V12">
        <v>89</v>
      </c>
      <c r="W12">
        <v>105</v>
      </c>
      <c r="X12">
        <v>204</v>
      </c>
      <c r="Y12">
        <v>135</v>
      </c>
      <c r="Z12">
        <v>137</v>
      </c>
      <c r="AA12">
        <v>-58</v>
      </c>
      <c r="AB12">
        <v>-22</v>
      </c>
      <c r="AC12">
        <v>53</v>
      </c>
      <c r="AD12">
        <v>2835</v>
      </c>
    </row>
    <row r="13" spans="1:30">
      <c r="A13" s="3">
        <v>11</v>
      </c>
      <c r="B13" t="s">
        <v>13</v>
      </c>
      <c r="C13">
        <v>31</v>
      </c>
      <c r="D13">
        <v>148</v>
      </c>
      <c r="E13">
        <v>105</v>
      </c>
      <c r="F13">
        <v>131</v>
      </c>
      <c r="G13">
        <v>199</v>
      </c>
      <c r="H13">
        <v>159</v>
      </c>
      <c r="I13">
        <v>128</v>
      </c>
      <c r="J13">
        <v>166</v>
      </c>
      <c r="K13">
        <v>203</v>
      </c>
      <c r="L13">
        <v>196</v>
      </c>
      <c r="M13">
        <v>176</v>
      </c>
      <c r="N13">
        <v>245</v>
      </c>
      <c r="O13">
        <v>82</v>
      </c>
      <c r="P13">
        <v>-11</v>
      </c>
      <c r="Q13">
        <v>-23</v>
      </c>
      <c r="R13">
        <v>7</v>
      </c>
      <c r="S13">
        <v>83</v>
      </c>
      <c r="T13">
        <v>227</v>
      </c>
      <c r="U13">
        <v>-66</v>
      </c>
      <c r="V13">
        <v>14</v>
      </c>
      <c r="W13">
        <v>52</v>
      </c>
      <c r="X13">
        <v>70</v>
      </c>
      <c r="Y13">
        <v>163</v>
      </c>
      <c r="Z13">
        <v>103</v>
      </c>
      <c r="AA13">
        <v>94</v>
      </c>
      <c r="AB13">
        <v>57</v>
      </c>
      <c r="AC13">
        <v>19</v>
      </c>
      <c r="AD13">
        <v>2727</v>
      </c>
    </row>
    <row r="14" spans="1:30">
      <c r="A14" s="3">
        <v>12</v>
      </c>
      <c r="B14" t="s">
        <v>14</v>
      </c>
      <c r="C14">
        <v>29</v>
      </c>
      <c r="D14">
        <v>231</v>
      </c>
      <c r="E14">
        <v>265</v>
      </c>
      <c r="F14">
        <v>171</v>
      </c>
      <c r="G14">
        <v>222</v>
      </c>
      <c r="H14">
        <v>139</v>
      </c>
      <c r="I14">
        <v>242</v>
      </c>
      <c r="J14">
        <v>43</v>
      </c>
      <c r="K14">
        <v>64</v>
      </c>
      <c r="L14">
        <v>172</v>
      </c>
      <c r="M14">
        <v>132</v>
      </c>
      <c r="N14">
        <v>38</v>
      </c>
      <c r="O14">
        <v>-147</v>
      </c>
      <c r="P14">
        <v>141</v>
      </c>
      <c r="Q14">
        <v>19</v>
      </c>
      <c r="R14">
        <v>-69</v>
      </c>
      <c r="S14">
        <v>132</v>
      </c>
      <c r="T14">
        <v>34</v>
      </c>
      <c r="U14">
        <v>-3</v>
      </c>
      <c r="V14">
        <v>72</v>
      </c>
      <c r="W14">
        <v>39</v>
      </c>
      <c r="X14">
        <v>170</v>
      </c>
      <c r="Y14">
        <v>101</v>
      </c>
      <c r="Z14">
        <v>-19</v>
      </c>
      <c r="AA14">
        <v>117</v>
      </c>
      <c r="AB14">
        <v>-7</v>
      </c>
      <c r="AC14">
        <v>80</v>
      </c>
      <c r="AD14">
        <v>2379</v>
      </c>
    </row>
    <row r="15" spans="1:30">
      <c r="A15" s="3">
        <v>13</v>
      </c>
      <c r="B15" t="s">
        <v>15</v>
      </c>
      <c r="C15">
        <v>34</v>
      </c>
      <c r="D15">
        <v>174</v>
      </c>
      <c r="E15">
        <v>108</v>
      </c>
      <c r="F15">
        <v>46</v>
      </c>
      <c r="G15">
        <v>120</v>
      </c>
      <c r="H15">
        <v>40</v>
      </c>
      <c r="I15">
        <v>230</v>
      </c>
      <c r="J15">
        <v>98</v>
      </c>
      <c r="K15">
        <v>12</v>
      </c>
      <c r="L15">
        <v>54</v>
      </c>
      <c r="M15">
        <v>51</v>
      </c>
      <c r="N15">
        <v>-25</v>
      </c>
      <c r="O15">
        <v>-10</v>
      </c>
      <c r="P15">
        <v>57</v>
      </c>
      <c r="Q15">
        <v>116</v>
      </c>
      <c r="R15">
        <v>105</v>
      </c>
      <c r="S15">
        <v>771</v>
      </c>
      <c r="T15">
        <v>199</v>
      </c>
      <c r="U15">
        <v>-53</v>
      </c>
      <c r="V15">
        <v>18</v>
      </c>
      <c r="W15">
        <v>-17</v>
      </c>
      <c r="X15">
        <v>43</v>
      </c>
      <c r="Y15">
        <v>47</v>
      </c>
      <c r="Z15">
        <v>9</v>
      </c>
      <c r="AA15">
        <v>31</v>
      </c>
      <c r="AB15">
        <v>66</v>
      </c>
      <c r="AC15">
        <v>-39</v>
      </c>
      <c r="AD15">
        <v>2251</v>
      </c>
    </row>
    <row r="16" spans="1:30">
      <c r="A16" s="3">
        <v>14</v>
      </c>
      <c r="B16" t="s">
        <v>16</v>
      </c>
      <c r="C16">
        <v>42</v>
      </c>
      <c r="D16">
        <v>30</v>
      </c>
      <c r="E16">
        <v>5</v>
      </c>
      <c r="F16">
        <v>270</v>
      </c>
      <c r="G16">
        <v>87</v>
      </c>
      <c r="H16">
        <v>65</v>
      </c>
      <c r="I16">
        <v>55</v>
      </c>
      <c r="J16">
        <v>165</v>
      </c>
      <c r="K16">
        <v>69</v>
      </c>
      <c r="L16">
        <v>155</v>
      </c>
      <c r="M16">
        <v>-9</v>
      </c>
      <c r="N16">
        <v>164</v>
      </c>
      <c r="O16">
        <v>-28</v>
      </c>
      <c r="P16">
        <v>-68</v>
      </c>
      <c r="Q16">
        <v>-53</v>
      </c>
      <c r="R16">
        <v>-26</v>
      </c>
      <c r="S16">
        <v>35</v>
      </c>
      <c r="T16">
        <v>62</v>
      </c>
      <c r="U16">
        <v>20</v>
      </c>
      <c r="V16">
        <v>4</v>
      </c>
      <c r="W16">
        <v>43</v>
      </c>
      <c r="X16">
        <v>18</v>
      </c>
      <c r="Y16">
        <v>21</v>
      </c>
      <c r="Z16">
        <v>0</v>
      </c>
      <c r="AA16">
        <v>7</v>
      </c>
      <c r="AB16">
        <v>-39</v>
      </c>
      <c r="AC16">
        <v>40</v>
      </c>
      <c r="AD16">
        <v>1092</v>
      </c>
    </row>
    <row r="17" spans="1:30">
      <c r="A17" s="3">
        <v>15</v>
      </c>
      <c r="B17" t="s">
        <v>17</v>
      </c>
      <c r="C17">
        <v>20</v>
      </c>
      <c r="D17">
        <v>29</v>
      </c>
      <c r="E17">
        <v>116</v>
      </c>
      <c r="F17">
        <v>47</v>
      </c>
      <c r="G17">
        <v>73</v>
      </c>
      <c r="H17">
        <v>91</v>
      </c>
      <c r="I17">
        <v>54</v>
      </c>
      <c r="J17">
        <v>22</v>
      </c>
      <c r="K17">
        <v>-23</v>
      </c>
      <c r="L17">
        <v>100</v>
      </c>
      <c r="M17">
        <v>100</v>
      </c>
      <c r="N17">
        <v>76</v>
      </c>
      <c r="O17">
        <v>-105</v>
      </c>
      <c r="P17">
        <v>-25</v>
      </c>
      <c r="Q17">
        <v>-27</v>
      </c>
      <c r="R17">
        <v>13</v>
      </c>
      <c r="S17">
        <v>104</v>
      </c>
      <c r="T17">
        <v>-18</v>
      </c>
      <c r="U17">
        <v>42</v>
      </c>
      <c r="V17">
        <v>115</v>
      </c>
      <c r="W17">
        <v>-14</v>
      </c>
      <c r="X17">
        <v>91</v>
      </c>
      <c r="Y17">
        <v>25</v>
      </c>
      <c r="Z17">
        <v>-41</v>
      </c>
      <c r="AA17">
        <v>-38</v>
      </c>
      <c r="AB17">
        <v>-3</v>
      </c>
      <c r="AC17">
        <v>83</v>
      </c>
      <c r="AD17">
        <v>887</v>
      </c>
    </row>
    <row r="18" spans="1:30">
      <c r="A18" s="3">
        <v>16</v>
      </c>
      <c r="B18" t="s">
        <v>18</v>
      </c>
      <c r="C18">
        <v>9</v>
      </c>
      <c r="D18">
        <v>157</v>
      </c>
      <c r="E18">
        <v>123</v>
      </c>
      <c r="F18">
        <v>94</v>
      </c>
      <c r="G18">
        <v>140</v>
      </c>
      <c r="H18">
        <v>75</v>
      </c>
      <c r="I18">
        <v>74</v>
      </c>
      <c r="J18">
        <v>50</v>
      </c>
      <c r="K18">
        <v>-24</v>
      </c>
      <c r="L18">
        <v>-4</v>
      </c>
      <c r="M18">
        <v>-6</v>
      </c>
      <c r="N18">
        <v>22</v>
      </c>
      <c r="O18">
        <v>-65</v>
      </c>
      <c r="P18">
        <v>6</v>
      </c>
      <c r="Q18">
        <v>0</v>
      </c>
      <c r="R18">
        <v>-12</v>
      </c>
      <c r="S18">
        <v>35</v>
      </c>
      <c r="T18">
        <v>-26</v>
      </c>
      <c r="U18">
        <v>-85</v>
      </c>
      <c r="V18">
        <v>-90</v>
      </c>
      <c r="W18">
        <v>-33</v>
      </c>
      <c r="X18">
        <v>-26</v>
      </c>
      <c r="Y18">
        <v>46</v>
      </c>
      <c r="Z18">
        <v>87</v>
      </c>
      <c r="AA18">
        <v>40</v>
      </c>
      <c r="AB18">
        <v>147</v>
      </c>
      <c r="AC18">
        <v>46</v>
      </c>
      <c r="AD18">
        <v>771</v>
      </c>
    </row>
    <row r="19" spans="1:30">
      <c r="A19" s="3">
        <v>17</v>
      </c>
      <c r="B19" t="s">
        <v>19</v>
      </c>
      <c r="C19">
        <v>6</v>
      </c>
      <c r="D19">
        <v>-4</v>
      </c>
      <c r="E19">
        <v>612</v>
      </c>
      <c r="F19">
        <v>2412</v>
      </c>
      <c r="G19">
        <v>1877</v>
      </c>
      <c r="H19">
        <v>1665</v>
      </c>
      <c r="I19">
        <v>1041</v>
      </c>
      <c r="J19">
        <v>57</v>
      </c>
      <c r="K19">
        <v>474</v>
      </c>
      <c r="L19">
        <v>543</v>
      </c>
      <c r="M19">
        <v>347</v>
      </c>
      <c r="N19">
        <v>-354</v>
      </c>
      <c r="O19">
        <v>-392</v>
      </c>
      <c r="P19">
        <v>-670</v>
      </c>
      <c r="Q19">
        <v>-360</v>
      </c>
      <c r="R19">
        <v>98</v>
      </c>
      <c r="S19">
        <v>-505</v>
      </c>
      <c r="T19">
        <v>-301</v>
      </c>
      <c r="U19">
        <v>-796</v>
      </c>
      <c r="V19">
        <v>-726</v>
      </c>
      <c r="W19">
        <v>-447</v>
      </c>
      <c r="X19">
        <v>-619</v>
      </c>
      <c r="Y19">
        <v>-482</v>
      </c>
      <c r="Z19">
        <v>-919</v>
      </c>
      <c r="AA19">
        <v>-765</v>
      </c>
      <c r="AB19">
        <v>-730</v>
      </c>
      <c r="AC19">
        <v>-347</v>
      </c>
      <c r="AD19">
        <v>709</v>
      </c>
    </row>
    <row r="20" spans="1:30">
      <c r="A20" s="3">
        <v>18</v>
      </c>
      <c r="B20" t="s">
        <v>20</v>
      </c>
      <c r="C20">
        <v>49</v>
      </c>
      <c r="D20">
        <v>-125</v>
      </c>
      <c r="E20">
        <v>11</v>
      </c>
      <c r="F20">
        <v>-95</v>
      </c>
      <c r="G20">
        <v>-46</v>
      </c>
      <c r="H20">
        <v>-5</v>
      </c>
      <c r="I20">
        <v>25</v>
      </c>
      <c r="J20">
        <v>-89</v>
      </c>
      <c r="K20">
        <v>79</v>
      </c>
      <c r="L20">
        <v>158</v>
      </c>
      <c r="M20">
        <v>124</v>
      </c>
      <c r="N20">
        <v>206</v>
      </c>
      <c r="O20">
        <v>72</v>
      </c>
      <c r="P20">
        <v>73</v>
      </c>
      <c r="Q20">
        <v>18</v>
      </c>
      <c r="R20">
        <v>72</v>
      </c>
      <c r="S20">
        <v>31</v>
      </c>
      <c r="T20">
        <v>-62</v>
      </c>
      <c r="U20">
        <v>8</v>
      </c>
      <c r="V20">
        <v>42</v>
      </c>
      <c r="W20">
        <v>-56</v>
      </c>
      <c r="X20">
        <v>112</v>
      </c>
      <c r="Y20">
        <v>58</v>
      </c>
      <c r="Z20">
        <v>47</v>
      </c>
      <c r="AA20">
        <v>-2</v>
      </c>
      <c r="AB20">
        <v>5</v>
      </c>
      <c r="AC20">
        <v>39</v>
      </c>
      <c r="AD20">
        <v>700</v>
      </c>
    </row>
    <row r="21" spans="1:30">
      <c r="A21" s="3">
        <v>19</v>
      </c>
      <c r="B21" t="s">
        <v>21</v>
      </c>
      <c r="C21">
        <v>40</v>
      </c>
      <c r="D21">
        <v>-59</v>
      </c>
      <c r="E21">
        <v>60</v>
      </c>
      <c r="F21">
        <v>94</v>
      </c>
      <c r="G21">
        <v>4</v>
      </c>
      <c r="H21">
        <v>41</v>
      </c>
      <c r="I21">
        <v>10</v>
      </c>
      <c r="J21">
        <v>63</v>
      </c>
      <c r="K21">
        <v>22</v>
      </c>
      <c r="L21">
        <v>28</v>
      </c>
      <c r="M21">
        <v>43</v>
      </c>
      <c r="N21">
        <v>23</v>
      </c>
      <c r="O21">
        <v>108</v>
      </c>
      <c r="P21">
        <v>42</v>
      </c>
      <c r="Q21">
        <v>137</v>
      </c>
      <c r="R21">
        <v>-51</v>
      </c>
      <c r="S21">
        <v>19</v>
      </c>
      <c r="T21">
        <v>-45</v>
      </c>
      <c r="U21">
        <v>-54</v>
      </c>
      <c r="V21">
        <v>-72</v>
      </c>
      <c r="W21">
        <v>-3</v>
      </c>
      <c r="X21">
        <v>1</v>
      </c>
      <c r="Y21">
        <v>-4</v>
      </c>
      <c r="Z21">
        <v>30</v>
      </c>
      <c r="AA21">
        <v>-48</v>
      </c>
      <c r="AC21">
        <v>51</v>
      </c>
      <c r="AD21">
        <v>440</v>
      </c>
    </row>
    <row r="22" spans="1:30">
      <c r="A22" s="3">
        <v>20</v>
      </c>
      <c r="B22" t="s">
        <v>22</v>
      </c>
      <c r="C22">
        <v>47</v>
      </c>
      <c r="D22">
        <v>61</v>
      </c>
      <c r="E22">
        <v>16</v>
      </c>
      <c r="F22">
        <v>-4</v>
      </c>
      <c r="G22">
        <v>-66</v>
      </c>
      <c r="H22">
        <v>5</v>
      </c>
      <c r="I22">
        <v>25</v>
      </c>
      <c r="J22">
        <v>34</v>
      </c>
      <c r="K22">
        <v>86</v>
      </c>
      <c r="L22">
        <v>136</v>
      </c>
      <c r="M22">
        <v>25</v>
      </c>
      <c r="N22">
        <v>59</v>
      </c>
      <c r="O22">
        <v>45</v>
      </c>
      <c r="P22">
        <v>-82</v>
      </c>
      <c r="Q22">
        <v>-67</v>
      </c>
      <c r="R22">
        <v>11</v>
      </c>
      <c r="S22">
        <v>-67</v>
      </c>
      <c r="T22">
        <v>-18</v>
      </c>
      <c r="U22">
        <v>38</v>
      </c>
      <c r="V22">
        <v>6</v>
      </c>
      <c r="W22">
        <v>50</v>
      </c>
      <c r="X22">
        <v>25</v>
      </c>
      <c r="Y22">
        <v>1</v>
      </c>
      <c r="Z22">
        <v>134</v>
      </c>
      <c r="AA22">
        <v>66</v>
      </c>
      <c r="AB22">
        <v>-8</v>
      </c>
      <c r="AC22">
        <v>-85</v>
      </c>
      <c r="AD22">
        <v>426</v>
      </c>
    </row>
    <row r="23" spans="1:30">
      <c r="A23" s="3">
        <v>21</v>
      </c>
      <c r="B23" t="s">
        <v>23</v>
      </c>
      <c r="C23">
        <v>22</v>
      </c>
      <c r="D23">
        <v>47</v>
      </c>
      <c r="E23">
        <v>30</v>
      </c>
      <c r="F23">
        <v>-11</v>
      </c>
      <c r="G23">
        <v>37</v>
      </c>
      <c r="H23">
        <v>55</v>
      </c>
      <c r="I23">
        <v>45</v>
      </c>
      <c r="J23">
        <v>37</v>
      </c>
      <c r="K23">
        <v>4</v>
      </c>
      <c r="L23">
        <v>-6</v>
      </c>
      <c r="M23">
        <v>80</v>
      </c>
      <c r="N23">
        <v>14</v>
      </c>
      <c r="O23">
        <v>-16</v>
      </c>
      <c r="P23">
        <v>6</v>
      </c>
      <c r="Q23">
        <v>7</v>
      </c>
      <c r="R23">
        <v>5</v>
      </c>
      <c r="S23">
        <v>247</v>
      </c>
      <c r="T23">
        <v>2</v>
      </c>
      <c r="U23">
        <v>-33</v>
      </c>
      <c r="V23">
        <v>-71</v>
      </c>
      <c r="W23">
        <v>-33</v>
      </c>
      <c r="X23">
        <v>-44</v>
      </c>
      <c r="Y23">
        <v>3</v>
      </c>
      <c r="Z23">
        <v>-69</v>
      </c>
      <c r="AB23">
        <v>-24</v>
      </c>
      <c r="AC23">
        <v>-7</v>
      </c>
      <c r="AD23">
        <v>305</v>
      </c>
    </row>
    <row r="24" spans="1:30">
      <c r="A24" s="3">
        <v>22</v>
      </c>
      <c r="B24" t="s">
        <v>24</v>
      </c>
      <c r="C24">
        <v>44</v>
      </c>
      <c r="D24">
        <v>26</v>
      </c>
      <c r="E24">
        <v>37</v>
      </c>
      <c r="F24">
        <v>39</v>
      </c>
      <c r="G24">
        <v>34</v>
      </c>
      <c r="H24">
        <v>4</v>
      </c>
      <c r="I24">
        <v>28</v>
      </c>
      <c r="J24">
        <v>19</v>
      </c>
      <c r="K24">
        <v>31</v>
      </c>
      <c r="L24">
        <v>32</v>
      </c>
      <c r="M24">
        <v>25</v>
      </c>
      <c r="N24">
        <v>29</v>
      </c>
      <c r="O24">
        <v>-4</v>
      </c>
      <c r="P24">
        <v>-14</v>
      </c>
      <c r="Q24">
        <v>8</v>
      </c>
      <c r="R24">
        <v>8</v>
      </c>
      <c r="S24">
        <v>0</v>
      </c>
      <c r="T24">
        <v>12</v>
      </c>
      <c r="U24">
        <v>-14</v>
      </c>
      <c r="V24">
        <v>-5</v>
      </c>
      <c r="W24">
        <v>-1</v>
      </c>
      <c r="X24">
        <v>14</v>
      </c>
      <c r="Y24">
        <v>27</v>
      </c>
      <c r="Z24">
        <v>-4</v>
      </c>
      <c r="AA24">
        <v>-38</v>
      </c>
      <c r="AC24">
        <v>-44</v>
      </c>
      <c r="AD24">
        <v>249</v>
      </c>
    </row>
    <row r="25" spans="1:30">
      <c r="A25" s="3">
        <v>23</v>
      </c>
      <c r="B25" t="s">
        <v>25</v>
      </c>
      <c r="C25">
        <v>33</v>
      </c>
      <c r="D25">
        <v>48</v>
      </c>
      <c r="E25">
        <v>33</v>
      </c>
      <c r="F25">
        <v>33</v>
      </c>
      <c r="G25">
        <v>23</v>
      </c>
      <c r="H25">
        <v>2</v>
      </c>
      <c r="I25">
        <v>28</v>
      </c>
      <c r="J25">
        <v>40</v>
      </c>
      <c r="K25">
        <v>-25</v>
      </c>
      <c r="L25">
        <v>39</v>
      </c>
      <c r="M25">
        <v>-21</v>
      </c>
      <c r="N25">
        <v>-50</v>
      </c>
      <c r="O25">
        <v>-15</v>
      </c>
      <c r="P25">
        <v>-4</v>
      </c>
      <c r="Q25">
        <v>15</v>
      </c>
      <c r="R25">
        <v>13</v>
      </c>
      <c r="T25">
        <v>-3</v>
      </c>
      <c r="U25">
        <v>-2</v>
      </c>
      <c r="V25">
        <v>24</v>
      </c>
      <c r="W25">
        <v>-6</v>
      </c>
      <c r="X25">
        <v>38</v>
      </c>
      <c r="Y25">
        <v>-14</v>
      </c>
      <c r="Z25">
        <v>28</v>
      </c>
      <c r="AD25">
        <v>224</v>
      </c>
    </row>
    <row r="26" spans="1:30">
      <c r="A26" s="3">
        <v>24</v>
      </c>
      <c r="B26" t="s">
        <v>26</v>
      </c>
      <c r="C26">
        <v>16</v>
      </c>
      <c r="D26">
        <v>-33</v>
      </c>
      <c r="E26">
        <v>-21</v>
      </c>
      <c r="F26">
        <v>-20</v>
      </c>
      <c r="G26">
        <v>-3</v>
      </c>
      <c r="H26">
        <v>-46</v>
      </c>
      <c r="I26">
        <v>-13</v>
      </c>
      <c r="J26">
        <v>-3</v>
      </c>
      <c r="K26">
        <v>-18</v>
      </c>
      <c r="L26">
        <v>-29</v>
      </c>
      <c r="M26">
        <v>-16</v>
      </c>
      <c r="N26">
        <v>25</v>
      </c>
      <c r="O26">
        <v>11</v>
      </c>
      <c r="P26">
        <v>-35</v>
      </c>
      <c r="Q26">
        <v>-8</v>
      </c>
      <c r="R26">
        <v>-37</v>
      </c>
      <c r="S26">
        <v>-27</v>
      </c>
      <c r="T26">
        <v>21</v>
      </c>
      <c r="U26">
        <v>397</v>
      </c>
      <c r="V26">
        <v>82</v>
      </c>
      <c r="W26">
        <v>0</v>
      </c>
      <c r="X26">
        <v>0</v>
      </c>
      <c r="Y26">
        <v>9</v>
      </c>
      <c r="Z26">
        <v>-35</v>
      </c>
      <c r="AA26">
        <v>-46</v>
      </c>
      <c r="AC26">
        <v>1</v>
      </c>
      <c r="AD26">
        <v>156</v>
      </c>
    </row>
    <row r="27" spans="1:30">
      <c r="A27" s="3">
        <v>25</v>
      </c>
      <c r="B27" t="s">
        <v>27</v>
      </c>
      <c r="C27">
        <v>28</v>
      </c>
      <c r="D27">
        <v>21</v>
      </c>
      <c r="E27">
        <v>32</v>
      </c>
      <c r="F27">
        <v>32</v>
      </c>
      <c r="H27">
        <v>18</v>
      </c>
      <c r="I27">
        <v>7</v>
      </c>
      <c r="J27">
        <v>14</v>
      </c>
      <c r="L27">
        <v>-21</v>
      </c>
      <c r="O27">
        <v>-43</v>
      </c>
      <c r="P27">
        <v>-12</v>
      </c>
      <c r="Q27">
        <v>19</v>
      </c>
      <c r="S27">
        <v>25</v>
      </c>
      <c r="T27">
        <v>-16</v>
      </c>
      <c r="X27">
        <v>24</v>
      </c>
      <c r="Y27">
        <v>29</v>
      </c>
      <c r="Z27">
        <v>1</v>
      </c>
      <c r="AD27">
        <v>130</v>
      </c>
    </row>
    <row r="28" spans="1:30">
      <c r="A28" s="3">
        <v>26</v>
      </c>
      <c r="B28" t="s">
        <v>28</v>
      </c>
      <c r="C28">
        <v>50</v>
      </c>
      <c r="D28">
        <v>35</v>
      </c>
      <c r="F28">
        <v>-23</v>
      </c>
      <c r="G28">
        <v>6</v>
      </c>
      <c r="H28">
        <v>14</v>
      </c>
      <c r="I28">
        <v>29</v>
      </c>
      <c r="J28">
        <v>8</v>
      </c>
      <c r="L28">
        <v>12</v>
      </c>
      <c r="M28">
        <v>0</v>
      </c>
      <c r="N28">
        <v>11</v>
      </c>
      <c r="O28">
        <v>-16</v>
      </c>
      <c r="Q28">
        <v>15</v>
      </c>
      <c r="R28">
        <v>-15</v>
      </c>
      <c r="S28">
        <v>-5</v>
      </c>
      <c r="T28">
        <v>2</v>
      </c>
      <c r="U28">
        <v>0</v>
      </c>
      <c r="V28">
        <v>19</v>
      </c>
      <c r="W28">
        <v>-15</v>
      </c>
      <c r="Y28">
        <v>-23</v>
      </c>
      <c r="Z28">
        <v>17</v>
      </c>
      <c r="AC28">
        <v>41</v>
      </c>
      <c r="AD28">
        <v>112</v>
      </c>
    </row>
    <row r="29" spans="1:30">
      <c r="A29" s="3">
        <v>27</v>
      </c>
      <c r="B29" t="s">
        <v>29</v>
      </c>
      <c r="C29">
        <v>15</v>
      </c>
      <c r="D29">
        <v>-92</v>
      </c>
      <c r="E29">
        <v>-37</v>
      </c>
      <c r="F29">
        <v>35</v>
      </c>
      <c r="G29">
        <v>75</v>
      </c>
      <c r="H29">
        <v>78</v>
      </c>
      <c r="I29">
        <v>72</v>
      </c>
      <c r="J29">
        <v>88</v>
      </c>
      <c r="K29">
        <v>27</v>
      </c>
      <c r="L29">
        <v>98</v>
      </c>
      <c r="M29">
        <v>24</v>
      </c>
      <c r="N29">
        <v>17</v>
      </c>
      <c r="O29">
        <v>-62</v>
      </c>
      <c r="P29">
        <v>-35</v>
      </c>
      <c r="Q29">
        <v>-45</v>
      </c>
      <c r="R29">
        <v>-35</v>
      </c>
      <c r="S29">
        <v>-71</v>
      </c>
      <c r="T29">
        <v>36</v>
      </c>
      <c r="U29">
        <v>-20</v>
      </c>
      <c r="V29">
        <v>-44</v>
      </c>
      <c r="W29">
        <v>-1</v>
      </c>
      <c r="X29">
        <v>7</v>
      </c>
      <c r="Y29">
        <v>5</v>
      </c>
      <c r="Z29">
        <v>-29</v>
      </c>
      <c r="AA29">
        <v>-37</v>
      </c>
      <c r="AB29">
        <v>2</v>
      </c>
      <c r="AC29">
        <v>0</v>
      </c>
      <c r="AD29">
        <v>56</v>
      </c>
    </row>
    <row r="30" spans="1:30">
      <c r="A30" s="3">
        <v>28</v>
      </c>
      <c r="B30" t="s">
        <v>30</v>
      </c>
      <c r="C30">
        <v>25</v>
      </c>
      <c r="D30">
        <v>243</v>
      </c>
      <c r="E30">
        <v>246</v>
      </c>
      <c r="F30">
        <v>131</v>
      </c>
      <c r="G30">
        <v>101</v>
      </c>
      <c r="H30">
        <v>56</v>
      </c>
      <c r="I30">
        <v>11</v>
      </c>
      <c r="J30">
        <v>-24</v>
      </c>
      <c r="K30">
        <v>-96</v>
      </c>
      <c r="L30">
        <v>-70</v>
      </c>
      <c r="M30">
        <v>-27</v>
      </c>
      <c r="N30">
        <v>-195</v>
      </c>
      <c r="O30">
        <v>-46</v>
      </c>
      <c r="P30">
        <v>16</v>
      </c>
      <c r="Q30">
        <v>-47</v>
      </c>
      <c r="R30">
        <v>-27</v>
      </c>
      <c r="S30">
        <v>40</v>
      </c>
      <c r="T30">
        <v>103</v>
      </c>
      <c r="U30">
        <v>-111</v>
      </c>
      <c r="V30">
        <v>-16</v>
      </c>
      <c r="W30">
        <v>-88</v>
      </c>
      <c r="X30">
        <v>-41</v>
      </c>
      <c r="Y30">
        <v>73</v>
      </c>
      <c r="Z30">
        <v>4</v>
      </c>
      <c r="AA30">
        <v>-40</v>
      </c>
      <c r="AB30">
        <v>-82</v>
      </c>
      <c r="AC30">
        <v>-78</v>
      </c>
      <c r="AD30">
        <v>36</v>
      </c>
    </row>
    <row r="31" spans="1:30">
      <c r="A31" s="3">
        <v>29</v>
      </c>
      <c r="B31" t="s">
        <v>31</v>
      </c>
      <c r="C31">
        <v>56</v>
      </c>
      <c r="D31">
        <v>28</v>
      </c>
      <c r="F31">
        <v>-13</v>
      </c>
      <c r="L31">
        <v>15</v>
      </c>
      <c r="Q31">
        <v>-13</v>
      </c>
      <c r="Y31">
        <v>13</v>
      </c>
      <c r="AD31">
        <v>30</v>
      </c>
    </row>
    <row r="32" spans="1:30">
      <c r="A32" s="3">
        <v>30</v>
      </c>
      <c r="B32" t="s">
        <v>32</v>
      </c>
      <c r="C32">
        <v>23</v>
      </c>
      <c r="D32">
        <v>25</v>
      </c>
      <c r="E32">
        <v>-2</v>
      </c>
      <c r="F32">
        <v>2</v>
      </c>
      <c r="G32">
        <v>4</v>
      </c>
      <c r="I32">
        <v>15</v>
      </c>
      <c r="J32">
        <v>-34</v>
      </c>
      <c r="K32">
        <v>16</v>
      </c>
      <c r="L32">
        <v>-8</v>
      </c>
      <c r="M32">
        <v>-5</v>
      </c>
      <c r="N32">
        <v>-28</v>
      </c>
      <c r="O32">
        <v>-26</v>
      </c>
      <c r="P32">
        <v>-15</v>
      </c>
      <c r="Q32">
        <v>-18</v>
      </c>
      <c r="R32">
        <v>-30</v>
      </c>
      <c r="S32">
        <v>-22</v>
      </c>
      <c r="T32">
        <v>-29</v>
      </c>
      <c r="U32">
        <v>6</v>
      </c>
      <c r="V32">
        <v>6</v>
      </c>
      <c r="W32">
        <v>16</v>
      </c>
      <c r="X32">
        <v>-23</v>
      </c>
      <c r="Y32">
        <v>9</v>
      </c>
      <c r="Z32">
        <v>29</v>
      </c>
      <c r="AA32">
        <v>66</v>
      </c>
      <c r="AC32">
        <v>46</v>
      </c>
      <c r="AD32">
        <v>0</v>
      </c>
    </row>
    <row r="33" spans="1:30">
      <c r="A33" s="3">
        <v>31</v>
      </c>
      <c r="B33" t="s">
        <v>33</v>
      </c>
      <c r="C33">
        <v>10</v>
      </c>
      <c r="D33">
        <v>15</v>
      </c>
      <c r="E33">
        <v>2</v>
      </c>
      <c r="F33">
        <v>31</v>
      </c>
      <c r="G33">
        <v>22</v>
      </c>
      <c r="H33">
        <v>8</v>
      </c>
      <c r="I33">
        <v>40</v>
      </c>
      <c r="J33">
        <v>15</v>
      </c>
      <c r="K33">
        <v>1</v>
      </c>
      <c r="L33">
        <v>-9</v>
      </c>
      <c r="M33">
        <v>27</v>
      </c>
      <c r="O33">
        <v>-29</v>
      </c>
      <c r="P33">
        <v>-41</v>
      </c>
      <c r="Q33">
        <v>-38</v>
      </c>
      <c r="R33">
        <v>3</v>
      </c>
      <c r="S33">
        <v>-4</v>
      </c>
      <c r="T33">
        <v>1</v>
      </c>
      <c r="U33">
        <v>-7</v>
      </c>
      <c r="V33">
        <v>-26</v>
      </c>
      <c r="W33">
        <v>-51</v>
      </c>
      <c r="X33">
        <v>2</v>
      </c>
      <c r="Y33">
        <v>-27</v>
      </c>
      <c r="Z33">
        <v>-18</v>
      </c>
      <c r="AB33">
        <v>-42</v>
      </c>
      <c r="AD33">
        <v>-125</v>
      </c>
    </row>
    <row r="34" spans="1:30">
      <c r="A34" s="3">
        <v>32</v>
      </c>
      <c r="B34" t="s">
        <v>34</v>
      </c>
      <c r="C34">
        <v>24</v>
      </c>
      <c r="D34">
        <v>55</v>
      </c>
      <c r="E34">
        <v>51</v>
      </c>
      <c r="F34">
        <v>154</v>
      </c>
      <c r="G34">
        <v>50</v>
      </c>
      <c r="H34">
        <v>98</v>
      </c>
      <c r="I34">
        <v>-11</v>
      </c>
      <c r="J34">
        <v>108</v>
      </c>
      <c r="K34">
        <v>151</v>
      </c>
      <c r="L34">
        <v>136</v>
      </c>
      <c r="M34">
        <v>97</v>
      </c>
      <c r="N34">
        <v>-9</v>
      </c>
      <c r="O34">
        <v>-111</v>
      </c>
      <c r="P34">
        <v>-123</v>
      </c>
      <c r="Q34">
        <v>-14</v>
      </c>
      <c r="R34">
        <v>-118</v>
      </c>
      <c r="S34">
        <v>-54</v>
      </c>
      <c r="T34">
        <v>-80</v>
      </c>
      <c r="U34">
        <v>-99</v>
      </c>
      <c r="V34">
        <v>-47</v>
      </c>
      <c r="W34">
        <v>-231</v>
      </c>
      <c r="X34">
        <v>-122</v>
      </c>
      <c r="Y34">
        <v>-57</v>
      </c>
      <c r="Z34">
        <v>-6</v>
      </c>
      <c r="AA34">
        <v>8</v>
      </c>
      <c r="AB34">
        <v>7</v>
      </c>
      <c r="AC34">
        <v>41</v>
      </c>
      <c r="AD34">
        <v>-126</v>
      </c>
    </row>
    <row r="35" spans="1:30">
      <c r="A35" s="3">
        <v>33</v>
      </c>
      <c r="B35" t="s">
        <v>35</v>
      </c>
      <c r="C35">
        <v>1</v>
      </c>
      <c r="E35">
        <v>-28</v>
      </c>
      <c r="F35">
        <v>-5</v>
      </c>
      <c r="G35">
        <v>-32</v>
      </c>
      <c r="H35">
        <v>-15</v>
      </c>
      <c r="I35">
        <v>24</v>
      </c>
      <c r="J35">
        <v>-22</v>
      </c>
      <c r="K35">
        <v>-17</v>
      </c>
      <c r="L35">
        <v>-17</v>
      </c>
      <c r="M35">
        <v>5</v>
      </c>
      <c r="N35">
        <v>17</v>
      </c>
      <c r="O35">
        <v>-10</v>
      </c>
      <c r="P35">
        <v>4</v>
      </c>
      <c r="Q35">
        <v>-18</v>
      </c>
      <c r="R35">
        <v>20</v>
      </c>
      <c r="S35">
        <v>6</v>
      </c>
      <c r="T35">
        <v>37</v>
      </c>
      <c r="U35">
        <v>-24</v>
      </c>
      <c r="V35">
        <v>-24</v>
      </c>
      <c r="X35">
        <v>-16</v>
      </c>
      <c r="Y35">
        <v>-26</v>
      </c>
      <c r="Z35">
        <v>11</v>
      </c>
      <c r="AD35">
        <v>-130</v>
      </c>
    </row>
    <row r="36" spans="1:30">
      <c r="A36" s="3">
        <v>34</v>
      </c>
      <c r="B36" t="s">
        <v>36</v>
      </c>
      <c r="C36">
        <v>21</v>
      </c>
      <c r="D36">
        <v>42</v>
      </c>
      <c r="E36">
        <v>1</v>
      </c>
      <c r="F36">
        <v>-5</v>
      </c>
      <c r="G36">
        <v>-13</v>
      </c>
      <c r="H36">
        <v>2</v>
      </c>
      <c r="I36">
        <v>-25</v>
      </c>
      <c r="J36">
        <v>-17</v>
      </c>
      <c r="K36">
        <v>28</v>
      </c>
      <c r="L36">
        <v>-52</v>
      </c>
      <c r="M36">
        <v>-57</v>
      </c>
      <c r="N36">
        <v>19</v>
      </c>
      <c r="O36">
        <v>-68</v>
      </c>
      <c r="P36">
        <v>10</v>
      </c>
      <c r="Q36">
        <v>-8</v>
      </c>
      <c r="R36">
        <v>1</v>
      </c>
      <c r="S36">
        <v>-84</v>
      </c>
      <c r="T36">
        <v>14</v>
      </c>
      <c r="U36">
        <v>15</v>
      </c>
      <c r="V36">
        <v>-17</v>
      </c>
      <c r="W36">
        <v>-9</v>
      </c>
      <c r="X36">
        <v>-9</v>
      </c>
      <c r="Y36">
        <v>-55</v>
      </c>
      <c r="Z36">
        <v>-7</v>
      </c>
      <c r="AA36">
        <v>-41</v>
      </c>
      <c r="AB36">
        <v>22</v>
      </c>
      <c r="AC36">
        <v>56</v>
      </c>
      <c r="AD36">
        <v>-257</v>
      </c>
    </row>
    <row r="37" spans="1:30">
      <c r="A37" s="3">
        <v>35</v>
      </c>
      <c r="B37" t="s">
        <v>37</v>
      </c>
      <c r="C37">
        <v>45</v>
      </c>
      <c r="D37">
        <v>-21</v>
      </c>
      <c r="E37">
        <v>2</v>
      </c>
      <c r="F37">
        <v>-15</v>
      </c>
      <c r="G37">
        <v>-9</v>
      </c>
      <c r="I37">
        <v>-23</v>
      </c>
      <c r="J37">
        <v>-18</v>
      </c>
      <c r="K37">
        <v>-99</v>
      </c>
      <c r="L37">
        <v>-9</v>
      </c>
      <c r="M37">
        <v>14</v>
      </c>
      <c r="N37">
        <v>-31</v>
      </c>
      <c r="O37">
        <v>-34</v>
      </c>
      <c r="P37">
        <v>-56</v>
      </c>
      <c r="Q37">
        <v>-17</v>
      </c>
      <c r="R37">
        <v>8</v>
      </c>
      <c r="S37">
        <v>-10</v>
      </c>
      <c r="T37">
        <v>45</v>
      </c>
      <c r="U37">
        <v>-6</v>
      </c>
      <c r="V37">
        <v>-2</v>
      </c>
      <c r="W37">
        <v>-66</v>
      </c>
      <c r="X37">
        <v>-9</v>
      </c>
      <c r="Y37">
        <v>-94</v>
      </c>
      <c r="Z37">
        <v>10</v>
      </c>
      <c r="AC37">
        <v>-43</v>
      </c>
      <c r="AD37">
        <v>-483</v>
      </c>
    </row>
    <row r="38" spans="1:30">
      <c r="A38" s="3">
        <v>36</v>
      </c>
      <c r="B38" t="s">
        <v>38</v>
      </c>
      <c r="C38">
        <v>30</v>
      </c>
      <c r="D38">
        <v>-2</v>
      </c>
      <c r="E38">
        <v>-42</v>
      </c>
      <c r="F38">
        <v>43</v>
      </c>
      <c r="G38">
        <v>-42</v>
      </c>
      <c r="H38">
        <v>-36</v>
      </c>
      <c r="I38">
        <v>4</v>
      </c>
      <c r="J38">
        <v>-28</v>
      </c>
      <c r="K38">
        <v>-24</v>
      </c>
      <c r="L38">
        <v>29</v>
      </c>
      <c r="M38">
        <v>8</v>
      </c>
      <c r="N38">
        <v>15</v>
      </c>
      <c r="O38">
        <v>30</v>
      </c>
      <c r="P38">
        <v>29</v>
      </c>
      <c r="Q38">
        <v>25</v>
      </c>
      <c r="R38">
        <v>-86</v>
      </c>
      <c r="S38">
        <v>-63</v>
      </c>
      <c r="T38">
        <v>-112</v>
      </c>
      <c r="U38">
        <v>-51</v>
      </c>
      <c r="V38">
        <v>-36</v>
      </c>
      <c r="W38">
        <v>-8</v>
      </c>
      <c r="X38">
        <v>-66</v>
      </c>
      <c r="Y38">
        <v>26</v>
      </c>
      <c r="Z38">
        <v>-24</v>
      </c>
      <c r="AA38">
        <v>-34</v>
      </c>
      <c r="AC38">
        <v>-48</v>
      </c>
      <c r="AD38">
        <v>-493</v>
      </c>
    </row>
    <row r="39" spans="1:30">
      <c r="A39" s="3">
        <v>37</v>
      </c>
      <c r="B39" t="s">
        <v>39</v>
      </c>
      <c r="C39">
        <v>11</v>
      </c>
      <c r="D39">
        <v>0</v>
      </c>
      <c r="E39">
        <v>24</v>
      </c>
      <c r="F39">
        <v>28</v>
      </c>
      <c r="G39">
        <v>15</v>
      </c>
      <c r="H39">
        <v>20</v>
      </c>
      <c r="I39">
        <v>37</v>
      </c>
      <c r="J39">
        <v>-7</v>
      </c>
      <c r="K39">
        <v>-50</v>
      </c>
      <c r="L39">
        <v>4</v>
      </c>
      <c r="M39">
        <v>10</v>
      </c>
      <c r="N39">
        <v>-29</v>
      </c>
      <c r="O39">
        <v>-31</v>
      </c>
      <c r="P39">
        <v>-16</v>
      </c>
      <c r="Q39">
        <v>-68</v>
      </c>
      <c r="R39">
        <v>-56</v>
      </c>
      <c r="S39">
        <v>-32</v>
      </c>
      <c r="T39">
        <v>-30</v>
      </c>
      <c r="U39">
        <v>-35</v>
      </c>
      <c r="V39">
        <v>-64</v>
      </c>
      <c r="W39">
        <v>-119</v>
      </c>
      <c r="X39">
        <v>-60</v>
      </c>
      <c r="Y39">
        <v>-31</v>
      </c>
      <c r="Z39">
        <v>-30</v>
      </c>
      <c r="AA39">
        <v>-7</v>
      </c>
      <c r="AB39">
        <v>-16</v>
      </c>
      <c r="AC39">
        <v>19</v>
      </c>
      <c r="AD39">
        <v>-524</v>
      </c>
    </row>
    <row r="40" spans="1:30">
      <c r="A40" s="3">
        <v>38</v>
      </c>
      <c r="B40" t="s">
        <v>40</v>
      </c>
      <c r="C40">
        <v>51</v>
      </c>
      <c r="D40">
        <v>46</v>
      </c>
      <c r="E40">
        <v>-80</v>
      </c>
      <c r="F40">
        <v>133</v>
      </c>
      <c r="G40">
        <v>145</v>
      </c>
      <c r="H40">
        <v>85</v>
      </c>
      <c r="I40">
        <v>123</v>
      </c>
      <c r="J40">
        <v>-27</v>
      </c>
      <c r="K40">
        <v>31</v>
      </c>
      <c r="L40">
        <v>17</v>
      </c>
      <c r="M40">
        <v>3</v>
      </c>
      <c r="N40">
        <v>-105</v>
      </c>
      <c r="O40">
        <v>-87</v>
      </c>
      <c r="P40">
        <v>-138</v>
      </c>
      <c r="Q40">
        <v>-79</v>
      </c>
      <c r="R40">
        <v>-93</v>
      </c>
      <c r="S40">
        <v>-90</v>
      </c>
      <c r="T40">
        <v>-37</v>
      </c>
      <c r="U40">
        <v>-6</v>
      </c>
      <c r="V40">
        <v>-81</v>
      </c>
      <c r="W40">
        <v>-236</v>
      </c>
      <c r="X40">
        <v>27</v>
      </c>
      <c r="Y40">
        <v>-22</v>
      </c>
      <c r="Z40">
        <v>-32</v>
      </c>
      <c r="AA40">
        <v>-110</v>
      </c>
      <c r="AB40">
        <v>11</v>
      </c>
      <c r="AC40">
        <v>7</v>
      </c>
      <c r="AD40">
        <v>-595</v>
      </c>
    </row>
    <row r="41" spans="1:30">
      <c r="A41" s="3">
        <v>39</v>
      </c>
      <c r="B41" t="s">
        <v>41</v>
      </c>
      <c r="C41">
        <v>2</v>
      </c>
      <c r="D41">
        <v>-67</v>
      </c>
      <c r="E41">
        <v>-82</v>
      </c>
      <c r="F41">
        <v>-2</v>
      </c>
      <c r="G41">
        <v>-40</v>
      </c>
      <c r="H41">
        <v>16</v>
      </c>
      <c r="I41">
        <v>28</v>
      </c>
      <c r="J41">
        <v>24</v>
      </c>
      <c r="K41">
        <v>13</v>
      </c>
      <c r="L41">
        <v>15</v>
      </c>
      <c r="M41">
        <v>45</v>
      </c>
      <c r="N41">
        <v>-71</v>
      </c>
      <c r="O41">
        <v>-68</v>
      </c>
      <c r="P41">
        <v>-56</v>
      </c>
      <c r="Q41">
        <v>-26</v>
      </c>
      <c r="R41">
        <v>-53</v>
      </c>
      <c r="S41">
        <v>-25</v>
      </c>
      <c r="T41">
        <v>-91</v>
      </c>
      <c r="U41">
        <v>-17</v>
      </c>
      <c r="V41">
        <v>-176</v>
      </c>
      <c r="W41">
        <v>-131</v>
      </c>
      <c r="X41">
        <v>10</v>
      </c>
      <c r="Y41">
        <v>-21</v>
      </c>
      <c r="Z41">
        <v>71</v>
      </c>
      <c r="AA41">
        <v>3</v>
      </c>
      <c r="AC41">
        <v>31</v>
      </c>
      <c r="AD41">
        <v>-670</v>
      </c>
    </row>
    <row r="42" spans="1:30">
      <c r="A42" s="3">
        <v>40</v>
      </c>
      <c r="B42" t="s">
        <v>42</v>
      </c>
      <c r="C42">
        <v>5</v>
      </c>
      <c r="D42">
        <v>-2</v>
      </c>
      <c r="E42">
        <v>-21</v>
      </c>
      <c r="F42">
        <v>-27</v>
      </c>
      <c r="G42">
        <v>-33</v>
      </c>
      <c r="H42">
        <v>-46</v>
      </c>
      <c r="I42">
        <v>-14</v>
      </c>
      <c r="J42">
        <v>-35</v>
      </c>
      <c r="K42">
        <v>-3</v>
      </c>
      <c r="L42">
        <v>-5</v>
      </c>
      <c r="M42">
        <v>-12</v>
      </c>
      <c r="N42">
        <v>23</v>
      </c>
      <c r="O42">
        <v>-29</v>
      </c>
      <c r="P42">
        <v>-251</v>
      </c>
      <c r="Q42">
        <v>-212</v>
      </c>
      <c r="R42">
        <v>-90</v>
      </c>
      <c r="S42">
        <v>-44</v>
      </c>
      <c r="T42">
        <v>48</v>
      </c>
      <c r="U42">
        <v>-28</v>
      </c>
      <c r="V42">
        <v>-85</v>
      </c>
      <c r="W42">
        <v>-12</v>
      </c>
      <c r="X42">
        <v>32</v>
      </c>
      <c r="Y42">
        <v>-74</v>
      </c>
      <c r="Z42">
        <v>51</v>
      </c>
      <c r="AA42">
        <v>5</v>
      </c>
      <c r="AB42">
        <v>-72</v>
      </c>
      <c r="AC42">
        <v>8</v>
      </c>
      <c r="AD42">
        <v>-928</v>
      </c>
    </row>
    <row r="43" spans="1:30">
      <c r="A43" s="3">
        <v>41</v>
      </c>
      <c r="B43" t="s">
        <v>43</v>
      </c>
      <c r="C43">
        <v>35</v>
      </c>
      <c r="D43">
        <v>-37</v>
      </c>
      <c r="E43">
        <v>-44</v>
      </c>
      <c r="F43">
        <v>39</v>
      </c>
      <c r="G43">
        <v>-93</v>
      </c>
      <c r="H43">
        <v>-92</v>
      </c>
      <c r="I43">
        <v>-80</v>
      </c>
      <c r="J43">
        <v>-65</v>
      </c>
      <c r="K43">
        <v>-40</v>
      </c>
      <c r="L43">
        <v>-24</v>
      </c>
      <c r="M43">
        <v>-52</v>
      </c>
      <c r="N43">
        <v>-20</v>
      </c>
      <c r="O43">
        <v>-84</v>
      </c>
      <c r="P43">
        <v>-88</v>
      </c>
      <c r="Q43">
        <v>-44</v>
      </c>
      <c r="R43">
        <v>-85</v>
      </c>
      <c r="S43">
        <v>-54</v>
      </c>
      <c r="T43">
        <v>-81</v>
      </c>
      <c r="U43">
        <v>-25</v>
      </c>
      <c r="V43">
        <v>-25</v>
      </c>
      <c r="W43">
        <v>-28</v>
      </c>
      <c r="X43">
        <v>-76</v>
      </c>
      <c r="Y43">
        <v>-4</v>
      </c>
      <c r="Z43">
        <v>48</v>
      </c>
      <c r="AA43">
        <v>33</v>
      </c>
      <c r="AC43">
        <v>21</v>
      </c>
      <c r="AD43">
        <v>-1000</v>
      </c>
    </row>
    <row r="44" spans="1:30">
      <c r="A44" s="3">
        <v>42</v>
      </c>
      <c r="B44" t="s">
        <v>44</v>
      </c>
      <c r="C44">
        <v>41</v>
      </c>
      <c r="D44">
        <v>-148</v>
      </c>
      <c r="E44">
        <v>-130</v>
      </c>
      <c r="F44">
        <v>-104</v>
      </c>
      <c r="G44">
        <v>-69</v>
      </c>
      <c r="H44">
        <v>-146</v>
      </c>
      <c r="I44">
        <v>-276</v>
      </c>
      <c r="J44">
        <v>-173</v>
      </c>
      <c r="K44">
        <v>-102</v>
      </c>
      <c r="L44">
        <v>-57</v>
      </c>
      <c r="M44">
        <v>-68</v>
      </c>
      <c r="N44">
        <v>-98</v>
      </c>
      <c r="O44">
        <v>-168</v>
      </c>
      <c r="P44">
        <v>-160</v>
      </c>
      <c r="Q44">
        <v>-24</v>
      </c>
      <c r="R44">
        <v>-35</v>
      </c>
      <c r="S44">
        <v>-134</v>
      </c>
      <c r="T44">
        <v>-174</v>
      </c>
      <c r="U44">
        <v>-181</v>
      </c>
      <c r="V44">
        <v>-150</v>
      </c>
      <c r="W44">
        <v>-125</v>
      </c>
      <c r="X44">
        <v>0</v>
      </c>
      <c r="Y44">
        <v>-121</v>
      </c>
      <c r="Z44">
        <v>-149</v>
      </c>
      <c r="AA44">
        <v>-24</v>
      </c>
      <c r="AB44">
        <v>-74</v>
      </c>
      <c r="AC44">
        <v>-197</v>
      </c>
      <c r="AD44">
        <v>-3087</v>
      </c>
    </row>
    <row r="45" spans="1:30">
      <c r="A45" s="3">
        <v>43</v>
      </c>
      <c r="B45" t="s">
        <v>45</v>
      </c>
      <c r="C45">
        <v>37</v>
      </c>
      <c r="D45">
        <v>-7</v>
      </c>
      <c r="E45">
        <v>-92</v>
      </c>
      <c r="F45">
        <v>74</v>
      </c>
      <c r="G45">
        <v>-177</v>
      </c>
      <c r="H45">
        <v>-62</v>
      </c>
      <c r="I45">
        <v>-75</v>
      </c>
      <c r="J45">
        <v>-99</v>
      </c>
      <c r="K45">
        <v>-78</v>
      </c>
      <c r="L45">
        <v>28</v>
      </c>
      <c r="M45">
        <v>13</v>
      </c>
      <c r="N45">
        <v>-21</v>
      </c>
      <c r="O45">
        <v>-161</v>
      </c>
      <c r="P45">
        <v>-109</v>
      </c>
      <c r="Q45">
        <v>-271</v>
      </c>
      <c r="R45">
        <v>-194</v>
      </c>
      <c r="S45">
        <v>-243</v>
      </c>
      <c r="T45">
        <v>-103</v>
      </c>
      <c r="U45">
        <v>-223</v>
      </c>
      <c r="V45">
        <v>-68</v>
      </c>
      <c r="W45">
        <v>-210</v>
      </c>
      <c r="X45">
        <v>-117</v>
      </c>
      <c r="Y45">
        <v>-103</v>
      </c>
      <c r="Z45">
        <v>-288</v>
      </c>
      <c r="AA45">
        <v>-255</v>
      </c>
      <c r="AB45">
        <v>-157</v>
      </c>
      <c r="AC45">
        <v>-326</v>
      </c>
      <c r="AD45">
        <v>-3324</v>
      </c>
    </row>
    <row r="46" spans="1:30">
      <c r="A46" s="3">
        <v>44</v>
      </c>
      <c r="B46" t="s">
        <v>46</v>
      </c>
      <c r="C46">
        <v>13</v>
      </c>
      <c r="D46">
        <v>-175</v>
      </c>
      <c r="E46">
        <v>-145</v>
      </c>
      <c r="F46">
        <v>-103</v>
      </c>
      <c r="G46">
        <v>-187</v>
      </c>
      <c r="H46">
        <v>-120</v>
      </c>
      <c r="I46">
        <v>-85</v>
      </c>
      <c r="J46">
        <v>-219</v>
      </c>
      <c r="K46">
        <v>-263</v>
      </c>
      <c r="L46">
        <v>-197</v>
      </c>
      <c r="M46">
        <v>-138</v>
      </c>
      <c r="N46">
        <v>-82</v>
      </c>
      <c r="O46">
        <v>-152</v>
      </c>
      <c r="P46">
        <v>3</v>
      </c>
      <c r="Q46">
        <v>-103</v>
      </c>
      <c r="R46">
        <v>-398</v>
      </c>
      <c r="S46">
        <v>-237</v>
      </c>
      <c r="T46">
        <v>-134</v>
      </c>
      <c r="U46">
        <v>-68</v>
      </c>
      <c r="V46">
        <v>-124</v>
      </c>
      <c r="W46">
        <v>-910</v>
      </c>
      <c r="X46">
        <v>-127</v>
      </c>
      <c r="Y46">
        <v>-183</v>
      </c>
      <c r="Z46">
        <v>-376</v>
      </c>
      <c r="AA46">
        <v>-171</v>
      </c>
      <c r="AB46">
        <v>-62</v>
      </c>
      <c r="AC46">
        <v>-159</v>
      </c>
      <c r="AD46">
        <v>-4915</v>
      </c>
    </row>
    <row r="47" spans="1:30">
      <c r="A47" s="3">
        <v>45</v>
      </c>
      <c r="B47" t="s">
        <v>47</v>
      </c>
      <c r="C47">
        <v>32</v>
      </c>
      <c r="D47">
        <v>-185</v>
      </c>
      <c r="E47">
        <v>-143</v>
      </c>
      <c r="F47">
        <v>-57</v>
      </c>
      <c r="G47">
        <v>-177</v>
      </c>
      <c r="H47">
        <v>-165</v>
      </c>
      <c r="I47">
        <v>-258</v>
      </c>
      <c r="J47">
        <v>-278</v>
      </c>
      <c r="K47">
        <v>-388</v>
      </c>
      <c r="L47">
        <v>-175</v>
      </c>
      <c r="M47">
        <v>-194</v>
      </c>
      <c r="N47">
        <v>-213</v>
      </c>
      <c r="O47">
        <v>-311</v>
      </c>
      <c r="P47">
        <v>-291</v>
      </c>
      <c r="Q47">
        <v>-258</v>
      </c>
      <c r="R47">
        <v>-318</v>
      </c>
      <c r="S47">
        <v>-333</v>
      </c>
      <c r="T47">
        <v>-208</v>
      </c>
      <c r="U47">
        <v>-257</v>
      </c>
      <c r="V47">
        <v>-150</v>
      </c>
      <c r="W47">
        <v>-34</v>
      </c>
      <c r="X47">
        <v>36</v>
      </c>
      <c r="Y47">
        <v>-93</v>
      </c>
      <c r="Z47">
        <v>-22</v>
      </c>
      <c r="AA47">
        <v>-295</v>
      </c>
      <c r="AB47">
        <v>-197</v>
      </c>
      <c r="AC47">
        <v>-264</v>
      </c>
      <c r="AD47">
        <v>-5228</v>
      </c>
    </row>
    <row r="48" spans="1:30">
      <c r="A48" s="3">
        <v>46</v>
      </c>
      <c r="B48" t="s">
        <v>48</v>
      </c>
      <c r="C48">
        <v>53</v>
      </c>
      <c r="D48">
        <v>-360</v>
      </c>
      <c r="E48">
        <v>-293</v>
      </c>
      <c r="F48">
        <v>-72</v>
      </c>
      <c r="G48">
        <v>-57</v>
      </c>
      <c r="H48">
        <v>-248</v>
      </c>
      <c r="I48">
        <v>-84</v>
      </c>
      <c r="J48">
        <v>-289</v>
      </c>
      <c r="K48">
        <v>-444</v>
      </c>
      <c r="L48">
        <v>-221</v>
      </c>
      <c r="M48">
        <v>6</v>
      </c>
      <c r="N48">
        <v>-272</v>
      </c>
      <c r="O48">
        <v>-191</v>
      </c>
      <c r="P48">
        <v>-301</v>
      </c>
      <c r="Q48">
        <v>-10</v>
      </c>
      <c r="R48">
        <v>-161</v>
      </c>
      <c r="S48">
        <v>-327</v>
      </c>
      <c r="T48">
        <v>-500</v>
      </c>
      <c r="U48">
        <v>-454</v>
      </c>
      <c r="V48">
        <v>-454</v>
      </c>
      <c r="W48">
        <v>-230</v>
      </c>
      <c r="X48">
        <v>-122</v>
      </c>
      <c r="Y48">
        <v>-305</v>
      </c>
      <c r="Z48">
        <v>-294</v>
      </c>
      <c r="AA48">
        <v>-340</v>
      </c>
      <c r="AB48">
        <v>-371</v>
      </c>
      <c r="AC48">
        <v>-632</v>
      </c>
      <c r="AD48">
        <v>-7026</v>
      </c>
    </row>
    <row r="49" spans="1:30">
      <c r="A49" s="3">
        <v>47</v>
      </c>
      <c r="B49" t="s">
        <v>49</v>
      </c>
      <c r="C49">
        <v>8</v>
      </c>
      <c r="D49">
        <v>-49</v>
      </c>
      <c r="E49">
        <v>-352</v>
      </c>
      <c r="F49">
        <v>-149</v>
      </c>
      <c r="G49">
        <v>-250</v>
      </c>
      <c r="H49">
        <v>-342</v>
      </c>
      <c r="I49">
        <v>-352</v>
      </c>
      <c r="J49">
        <v>-593</v>
      </c>
      <c r="K49">
        <v>-453</v>
      </c>
      <c r="L49">
        <v>-464</v>
      </c>
      <c r="M49">
        <v>-142</v>
      </c>
      <c r="N49">
        <v>-345</v>
      </c>
      <c r="O49">
        <v>-370</v>
      </c>
      <c r="P49">
        <v>-274</v>
      </c>
      <c r="Q49">
        <v>-130</v>
      </c>
      <c r="R49">
        <v>-103</v>
      </c>
      <c r="S49">
        <v>-333</v>
      </c>
      <c r="T49">
        <v>-289</v>
      </c>
      <c r="U49">
        <v>-460</v>
      </c>
      <c r="V49">
        <v>-512</v>
      </c>
      <c r="W49">
        <v>-473</v>
      </c>
      <c r="X49">
        <v>-254</v>
      </c>
      <c r="Y49">
        <v>-210</v>
      </c>
      <c r="Z49">
        <v>-322</v>
      </c>
      <c r="AA49">
        <v>-815</v>
      </c>
      <c r="AB49">
        <v>-316</v>
      </c>
      <c r="AC49">
        <v>-635</v>
      </c>
      <c r="AD49">
        <v>-8987</v>
      </c>
    </row>
    <row r="50" spans="1:30">
      <c r="A50" s="3">
        <v>48</v>
      </c>
      <c r="B50" t="s">
        <v>50</v>
      </c>
      <c r="C50">
        <v>48</v>
      </c>
      <c r="D50">
        <v>8</v>
      </c>
      <c r="E50">
        <v>137</v>
      </c>
      <c r="F50">
        <v>-50</v>
      </c>
      <c r="G50">
        <v>-309</v>
      </c>
      <c r="H50">
        <v>21</v>
      </c>
      <c r="I50">
        <v>-83</v>
      </c>
      <c r="J50">
        <v>-480</v>
      </c>
      <c r="K50">
        <v>-541</v>
      </c>
      <c r="L50">
        <v>176</v>
      </c>
      <c r="M50">
        <v>83</v>
      </c>
      <c r="N50">
        <v>-415</v>
      </c>
      <c r="O50">
        <v>-415</v>
      </c>
      <c r="P50">
        <v>-650</v>
      </c>
      <c r="Q50">
        <v>-134</v>
      </c>
      <c r="R50">
        <v>-367</v>
      </c>
      <c r="S50">
        <v>-178</v>
      </c>
      <c r="T50">
        <v>-793</v>
      </c>
      <c r="U50">
        <v>-767</v>
      </c>
      <c r="V50">
        <v>-907</v>
      </c>
      <c r="W50">
        <v>-940</v>
      </c>
      <c r="X50">
        <v>-973</v>
      </c>
      <c r="Y50">
        <v>-871</v>
      </c>
      <c r="Z50">
        <v>-1429</v>
      </c>
      <c r="AA50">
        <v>-1432</v>
      </c>
      <c r="AB50">
        <v>-432</v>
      </c>
      <c r="AC50">
        <v>-771</v>
      </c>
      <c r="AD50">
        <v>-12512</v>
      </c>
    </row>
    <row r="51" spans="1:30">
      <c r="A51" s="3">
        <v>49</v>
      </c>
      <c r="B51" t="s">
        <v>51</v>
      </c>
      <c r="C51">
        <v>4</v>
      </c>
      <c r="D51">
        <v>-257</v>
      </c>
      <c r="E51">
        <v>-77</v>
      </c>
      <c r="F51">
        <v>-306</v>
      </c>
      <c r="G51">
        <v>-672</v>
      </c>
      <c r="H51">
        <v>-853</v>
      </c>
      <c r="I51">
        <v>-801</v>
      </c>
      <c r="J51">
        <v>-1290</v>
      </c>
      <c r="K51">
        <v>-1362</v>
      </c>
      <c r="L51">
        <v>-873</v>
      </c>
      <c r="M51">
        <v>-954</v>
      </c>
      <c r="N51">
        <v>-762</v>
      </c>
      <c r="O51">
        <v>-1116</v>
      </c>
      <c r="P51">
        <v>-1053</v>
      </c>
      <c r="Q51">
        <v>-1163</v>
      </c>
      <c r="R51">
        <v>-1266</v>
      </c>
      <c r="S51">
        <v>-1143</v>
      </c>
      <c r="T51">
        <v>-675</v>
      </c>
      <c r="U51">
        <v>-810</v>
      </c>
      <c r="V51">
        <v>-746</v>
      </c>
      <c r="W51">
        <v>-526</v>
      </c>
      <c r="X51">
        <v>-317</v>
      </c>
      <c r="Y51">
        <v>-609</v>
      </c>
      <c r="Z51">
        <v>-745</v>
      </c>
      <c r="AA51">
        <v>-1102</v>
      </c>
      <c r="AB51">
        <v>-764</v>
      </c>
      <c r="AC51">
        <v>-1335</v>
      </c>
      <c r="AD51">
        <v>-21577</v>
      </c>
    </row>
    <row r="52" spans="1:30">
      <c r="A52" s="3">
        <v>50</v>
      </c>
      <c r="B52" t="s">
        <v>52</v>
      </c>
      <c r="C52">
        <v>12</v>
      </c>
      <c r="D52">
        <v>-229</v>
      </c>
      <c r="E52">
        <v>-206</v>
      </c>
      <c r="F52">
        <v>-389</v>
      </c>
      <c r="G52">
        <v>-414</v>
      </c>
      <c r="H52">
        <v>-407</v>
      </c>
      <c r="I52">
        <v>-545</v>
      </c>
      <c r="J52">
        <v>-1081</v>
      </c>
      <c r="K52">
        <v>-1022</v>
      </c>
      <c r="L52">
        <v>-421</v>
      </c>
      <c r="M52">
        <v>-790</v>
      </c>
      <c r="N52">
        <v>-939</v>
      </c>
      <c r="O52">
        <v>-1670</v>
      </c>
      <c r="P52">
        <v>-1290</v>
      </c>
      <c r="Q52">
        <v>-1577</v>
      </c>
      <c r="R52">
        <v>-1793</v>
      </c>
      <c r="S52">
        <v>-903</v>
      </c>
      <c r="T52">
        <v>-707</v>
      </c>
      <c r="U52">
        <v>-513</v>
      </c>
      <c r="V52">
        <v>-307</v>
      </c>
      <c r="W52">
        <v>-485</v>
      </c>
      <c r="X52">
        <v>-678</v>
      </c>
      <c r="Y52">
        <v>-1368</v>
      </c>
      <c r="Z52">
        <v>-1026</v>
      </c>
      <c r="AA52">
        <v>-1216</v>
      </c>
      <c r="AB52">
        <v>-727</v>
      </c>
      <c r="AC52">
        <v>-1436</v>
      </c>
      <c r="AD52">
        <v>-22139</v>
      </c>
    </row>
    <row r="54" spans="1:30">
      <c r="B54" t="s">
        <v>55</v>
      </c>
      <c r="D54">
        <f>SUM(D3:D52)</f>
        <v>3126</v>
      </c>
      <c r="E54">
        <f t="shared" ref="E54:AD54" si="0">SUM(E3:E52)</f>
        <v>2737</v>
      </c>
      <c r="F54">
        <f t="shared" si="0"/>
        <v>5926</v>
      </c>
      <c r="G54">
        <f t="shared" si="0"/>
        <v>4761</v>
      </c>
      <c r="H54">
        <f t="shared" si="0"/>
        <v>4335</v>
      </c>
      <c r="I54">
        <f t="shared" si="0"/>
        <v>3703</v>
      </c>
      <c r="J54">
        <f t="shared" si="0"/>
        <v>1883</v>
      </c>
      <c r="K54">
        <f t="shared" si="0"/>
        <v>3604</v>
      </c>
      <c r="L54">
        <f t="shared" si="0"/>
        <v>6521</v>
      </c>
      <c r="M54">
        <f t="shared" si="0"/>
        <v>5137</v>
      </c>
      <c r="N54">
        <f t="shared" si="0"/>
        <v>3301</v>
      </c>
      <c r="O54">
        <f t="shared" si="0"/>
        <v>-4222</v>
      </c>
      <c r="P54">
        <f t="shared" si="0"/>
        <v>-4953</v>
      </c>
      <c r="Q54">
        <f t="shared" si="0"/>
        <v>-3878</v>
      </c>
      <c r="R54">
        <f t="shared" si="0"/>
        <v>-3935</v>
      </c>
      <c r="S54">
        <f t="shared" si="0"/>
        <v>-1086</v>
      </c>
      <c r="T54">
        <f t="shared" si="0"/>
        <v>-134</v>
      </c>
      <c r="U54">
        <f t="shared" si="0"/>
        <v>-2100</v>
      </c>
      <c r="V54">
        <f t="shared" si="0"/>
        <v>-1048</v>
      </c>
      <c r="W54">
        <f t="shared" si="0"/>
        <v>-3672</v>
      </c>
      <c r="X54">
        <f t="shared" si="0"/>
        <v>1329</v>
      </c>
      <c r="Y54">
        <f t="shared" si="0"/>
        <v>-1</v>
      </c>
      <c r="Z54">
        <f t="shared" si="0"/>
        <v>-160</v>
      </c>
      <c r="AA54">
        <f t="shared" si="0"/>
        <v>-2971</v>
      </c>
      <c r="AB54">
        <f t="shared" si="0"/>
        <v>-717</v>
      </c>
      <c r="AC54">
        <f t="shared" si="0"/>
        <v>-489</v>
      </c>
      <c r="AD54">
        <f t="shared" si="0"/>
        <v>16997</v>
      </c>
    </row>
    <row r="55" spans="1:30">
      <c r="B55" t="s">
        <v>56</v>
      </c>
      <c r="D55">
        <f>D54-D5</f>
        <v>2298</v>
      </c>
      <c r="E55">
        <f t="shared" ref="E55:AD55" si="1">E54-E5</f>
        <v>2391</v>
      </c>
      <c r="F55">
        <f t="shared" si="1"/>
        <v>5416</v>
      </c>
      <c r="G55">
        <f t="shared" si="1"/>
        <v>4119</v>
      </c>
      <c r="H55">
        <f t="shared" si="1"/>
        <v>3846</v>
      </c>
      <c r="I55">
        <f t="shared" si="1"/>
        <v>2947</v>
      </c>
      <c r="J55">
        <f t="shared" si="1"/>
        <v>1039</v>
      </c>
      <c r="K55">
        <f t="shared" si="1"/>
        <v>2656</v>
      </c>
      <c r="L55">
        <f t="shared" si="1"/>
        <v>5522</v>
      </c>
      <c r="M55">
        <f t="shared" si="1"/>
        <v>3828</v>
      </c>
      <c r="N55">
        <f t="shared" si="1"/>
        <v>2171</v>
      </c>
      <c r="O55">
        <f t="shared" si="1"/>
        <v>-4917</v>
      </c>
      <c r="P55">
        <f t="shared" si="1"/>
        <v>-5409</v>
      </c>
      <c r="Q55">
        <f t="shared" si="1"/>
        <v>-4328</v>
      </c>
      <c r="R55">
        <f t="shared" si="1"/>
        <v>-4352</v>
      </c>
      <c r="S55">
        <f t="shared" si="1"/>
        <v>-1723</v>
      </c>
      <c r="T55">
        <f t="shared" si="1"/>
        <v>-664</v>
      </c>
      <c r="U55">
        <f t="shared" si="1"/>
        <v>-2388</v>
      </c>
      <c r="V55">
        <f t="shared" si="1"/>
        <v>-1132</v>
      </c>
      <c r="W55">
        <f t="shared" si="1"/>
        <v>-3602</v>
      </c>
      <c r="X55">
        <f t="shared" si="1"/>
        <v>1166</v>
      </c>
      <c r="Y55">
        <f t="shared" si="1"/>
        <v>124</v>
      </c>
      <c r="Z55">
        <f t="shared" si="1"/>
        <v>-73</v>
      </c>
      <c r="AA55">
        <f t="shared" si="1"/>
        <v>-3006</v>
      </c>
      <c r="AB55">
        <f t="shared" si="1"/>
        <v>-727</v>
      </c>
      <c r="AC55">
        <f t="shared" si="1"/>
        <v>-1109</v>
      </c>
      <c r="AD55">
        <f t="shared" si="1"/>
        <v>4093</v>
      </c>
    </row>
  </sheetData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"/>
  <sheetViews>
    <sheetView tabSelected="1" workbookViewId="0">
      <selection activeCell="C7" sqref="C7"/>
    </sheetView>
  </sheetViews>
  <sheetFormatPr baseColWidth="10" defaultRowHeight="15" x14ac:dyDescent="0"/>
  <cols>
    <col min="1" max="1" width="17.1640625" customWidth="1"/>
  </cols>
  <sheetData>
    <row r="1" spans="1:3">
      <c r="B1" s="1" t="s">
        <v>58</v>
      </c>
    </row>
    <row r="3" spans="1:3">
      <c r="A3" t="s">
        <v>57</v>
      </c>
      <c r="B3" s="4">
        <v>162919</v>
      </c>
      <c r="C3" s="5">
        <f>B3/B$9</f>
        <v>0.66383209329236992</v>
      </c>
    </row>
    <row r="4" spans="1:3">
      <c r="A4" t="s">
        <v>59</v>
      </c>
      <c r="B4" s="4">
        <v>81190</v>
      </c>
      <c r="C4" s="5">
        <f t="shared" ref="C4:C6" si="0">B4/B$9</f>
        <v>0.33081793808216053</v>
      </c>
    </row>
    <row r="5" spans="1:3">
      <c r="A5" t="s">
        <v>60</v>
      </c>
      <c r="B5" s="4">
        <v>2984</v>
      </c>
      <c r="C5" s="5">
        <f t="shared" si="0"/>
        <v>1.2158649183854748E-2</v>
      </c>
    </row>
    <row r="6" spans="1:3">
      <c r="A6" t="s">
        <v>61</v>
      </c>
      <c r="B6">
        <v>-1671</v>
      </c>
      <c r="C6" s="5">
        <f t="shared" si="0"/>
        <v>-6.808680558385149E-3</v>
      </c>
    </row>
    <row r="9" spans="1:3">
      <c r="A9" t="s">
        <v>1</v>
      </c>
      <c r="B9" s="4">
        <f>SUM(B3:B6)</f>
        <v>245422</v>
      </c>
    </row>
  </sheetData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Migration</vt:lpstr>
      <vt:lpstr>Pop Change Components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Aaron Renn</dc:creator>
  <cp:lastModifiedBy>Aaron Renn</cp:lastModifiedBy>
  <dcterms:created xsi:type="dcterms:W3CDTF">2018-09-19T13:26:22Z</dcterms:created>
  <dcterms:modified xsi:type="dcterms:W3CDTF">2018-09-19T13:35:26Z</dcterms:modified>
</cp:coreProperties>
</file>